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Default Extension="vml" ContentType="application/vnd.openxmlformats-officedocument.vmlDrawing"/>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11640" firstSheet="14" activeTab="19"/>
  </bookViews>
  <sheets>
    <sheet name="LOC INFO" sheetId="1" r:id="rId1"/>
    <sheet name="LIST OF TABLES" sheetId="2" r:id="rId2"/>
    <sheet name="Table 1.  Overlocs" sheetId="3" r:id="rId3"/>
    <sheet name="Table 2.  YldbyLoc" sheetId="4" r:id="rId4"/>
    <sheet name="Table 3.  AlexandriaLA" sheetId="5" r:id="rId5"/>
    <sheet name="Table 4.  BossierLA" sheetId="6" r:id="rId6"/>
    <sheet name="Table 5. BossierLA RKN RATING" sheetId="7" r:id="rId7"/>
    <sheet name="Table 6.  FlorenceSC" sheetId="8" r:id="rId8"/>
    <sheet name="Table 7.  KeiserAR" sheetId="9" r:id="rId9"/>
    <sheet name="Table 8. KeiersAR TPB RATING" sheetId="10" r:id="rId10"/>
    <sheet name="Table 9. KeiserAR PUBESC. RATE" sheetId="11" r:id="rId11"/>
    <sheet name="Table 10. MaricopaAZ" sheetId="12" r:id="rId12"/>
    <sheet name="Table11. MissStateMAFES" sheetId="13" r:id="rId13"/>
    <sheet name="Table12. MissStateUSDA" sheetId="14" r:id="rId14"/>
    <sheet name="Table13. StonevilleMS" sheetId="15" r:id="rId15"/>
    <sheet name="Table14. TallasseeAL" sheetId="16" r:id="rId16"/>
    <sheet name="Table15. TiftonGA" sheetId="17" r:id="rId17"/>
    <sheet name="Table 16. WeslacoTX" sheetId="18" r:id="rId18"/>
    <sheet name="Table 17. DallasTX Fleahopper " sheetId="19" r:id="rId19"/>
    <sheet name="Sheet1" sheetId="20" r:id="rId20"/>
  </sheets>
  <externalReferences>
    <externalReference r:id="rId23"/>
    <externalReference r:id="rId24"/>
    <externalReference r:id="rId25"/>
  </externalReferences>
  <definedNames>
    <definedName name="2004_by_loc">#REF!</definedName>
    <definedName name="LABELS_FOR_CHECKS">#REF!</definedName>
    <definedName name="labels_for_wallace">#REF!</definedName>
    <definedName name="TRANSGENIC_PLANTING_LABELS">#REF!</definedName>
  </definedNames>
  <calcPr fullCalcOnLoad="1"/>
</workbook>
</file>

<file path=xl/sharedStrings.xml><?xml version="1.0" encoding="utf-8"?>
<sst xmlns="http://schemas.openxmlformats.org/spreadsheetml/2006/main" count="1358" uniqueCount="320">
  <si>
    <t>Cultivar</t>
  </si>
  <si>
    <t>Lint Yield</t>
  </si>
  <si>
    <t>Lint Percent</t>
  </si>
  <si>
    <t>Lint Index</t>
  </si>
  <si>
    <t>Boll Size</t>
  </si>
  <si>
    <t>Seed per Boll</t>
  </si>
  <si>
    <t>Seed Index</t>
  </si>
  <si>
    <t>MIC</t>
  </si>
  <si>
    <t>UHM</t>
  </si>
  <si>
    <t>UI</t>
  </si>
  <si>
    <t>STRN</t>
  </si>
  <si>
    <t>ELO</t>
  </si>
  <si>
    <t>SFC</t>
  </si>
  <si>
    <t>lbs/a</t>
  </si>
  <si>
    <t>grams</t>
  </si>
  <si>
    <t>#</t>
  </si>
  <si>
    <t>mic</t>
  </si>
  <si>
    <t>%</t>
  </si>
  <si>
    <t>g/tex</t>
  </si>
  <si>
    <t>SG 105</t>
  </si>
  <si>
    <t>DP 393</t>
  </si>
  <si>
    <t>FM 958</t>
  </si>
  <si>
    <t xml:space="preserve">Mean  </t>
  </si>
  <si>
    <t>LSD (.05)</t>
  </si>
  <si>
    <t>CV(%)</t>
  </si>
  <si>
    <t>R-Square</t>
  </si>
  <si>
    <t>Reps</t>
  </si>
  <si>
    <t>QSCORE</t>
  </si>
  <si>
    <t>Overlocs</t>
  </si>
  <si>
    <t>Alexandria LA</t>
  </si>
  <si>
    <t>Bossier LA</t>
  </si>
  <si>
    <t>Florence SC</t>
  </si>
  <si>
    <t>Lubbock TX</t>
  </si>
  <si>
    <t>MissState MS</t>
  </si>
  <si>
    <t>r</t>
  </si>
  <si>
    <t>Keiser AR</t>
  </si>
  <si>
    <t>Maricopa AZ</t>
  </si>
  <si>
    <t>Tallassee AL</t>
  </si>
  <si>
    <t>Stoneville MS</t>
  </si>
  <si>
    <t>Excel
Worksheet</t>
  </si>
  <si>
    <t>Excel Worksheet Table Titles</t>
  </si>
  <si>
    <t>LOCATION</t>
  </si>
  <si>
    <t>COOPERATOR</t>
  </si>
  <si>
    <t>GPS COORDINATES</t>
  </si>
  <si>
    <t>IRRIGATED</t>
  </si>
  <si>
    <t>ROW SPACING
(inch)</t>
  </si>
  <si>
    <t>PLOT SIZE</t>
  </si>
  <si>
    <t>ROWS</t>
  </si>
  <si>
    <t>G. Myers</t>
  </si>
  <si>
    <t>Norwood SL</t>
  </si>
  <si>
    <t>no</t>
  </si>
  <si>
    <t>D. Weaver</t>
  </si>
  <si>
    <t>W.D. Caldwell</t>
  </si>
  <si>
    <t>C.W. Smith</t>
  </si>
  <si>
    <t>yes</t>
  </si>
  <si>
    <t>T. Campbell</t>
  </si>
  <si>
    <t>F. Bourland</t>
  </si>
  <si>
    <t>J. Gannaway</t>
  </si>
  <si>
    <t>J. McCarty</t>
  </si>
  <si>
    <t>Leeper SCL</t>
  </si>
  <si>
    <t>Table 1.  Overloc</t>
  </si>
  <si>
    <t>Table 2. YldbyLoc</t>
  </si>
  <si>
    <t>Table 4. BossierLA</t>
  </si>
  <si>
    <t>Table 3. AlexandriaLA</t>
  </si>
  <si>
    <t>R. Percy</t>
  </si>
  <si>
    <t>Tallassee Al</t>
  </si>
  <si>
    <t>P. Thaxton</t>
  </si>
  <si>
    <t>Tifton GA</t>
  </si>
  <si>
    <t>P. Chee</t>
  </si>
  <si>
    <t>Norfolk LS</t>
  </si>
  <si>
    <t>Sharkey Clay</t>
  </si>
  <si>
    <t>Acuff SCL</t>
  </si>
  <si>
    <t>Identification</t>
  </si>
  <si>
    <t>Entry</t>
  </si>
  <si>
    <t>Average</t>
  </si>
  <si>
    <t>INSTITUTION</t>
  </si>
  <si>
    <t>PLANTING
 DATE</t>
  </si>
  <si>
    <t>HARVEST
 DATE</t>
  </si>
  <si>
    <t>SOIL
 TYPE</t>
  </si>
  <si>
    <t>LENGTH-ft</t>
  </si>
  <si>
    <t>TAES</t>
  </si>
  <si>
    <t>USDA-ARS</t>
  </si>
  <si>
    <t>MAFES</t>
  </si>
  <si>
    <t>GAES</t>
  </si>
  <si>
    <t>LAES</t>
  </si>
  <si>
    <t>AAES</t>
  </si>
  <si>
    <t>Table 5. BossierLA RKN Ratings</t>
  </si>
  <si>
    <t>LAT N31 18.401 LONG W092 26.420</t>
  </si>
  <si>
    <t>-</t>
  </si>
  <si>
    <t>Casa Grande FSL</t>
  </si>
  <si>
    <t>0023-11 ne</t>
  </si>
  <si>
    <t>0110-1 ne</t>
  </si>
  <si>
    <t>0110-2 ne</t>
  </si>
  <si>
    <t>0141-14 ne</t>
  </si>
  <si>
    <t>0141-15 ne</t>
  </si>
  <si>
    <t>AU04-1065</t>
  </si>
  <si>
    <t>AU04-1107</t>
  </si>
  <si>
    <t>AU04-1403</t>
  </si>
  <si>
    <t>AU04-5210</t>
  </si>
  <si>
    <t>AU04-6207</t>
  </si>
  <si>
    <t>Ark 9801-37-04</t>
  </si>
  <si>
    <t>Ark 9803-17-04</t>
  </si>
  <si>
    <t>Ark 9803-23-04</t>
  </si>
  <si>
    <t>Ark 9811-15-07</t>
  </si>
  <si>
    <t>Ark 9815-05-09</t>
  </si>
  <si>
    <t>GA2002212</t>
  </si>
  <si>
    <t>GA2003118</t>
  </si>
  <si>
    <t>GA2003131</t>
  </si>
  <si>
    <t>GA2003156</t>
  </si>
  <si>
    <t>JAJO 4141</t>
  </si>
  <si>
    <t>LA04307004</t>
  </si>
  <si>
    <t>LA04307063</t>
  </si>
  <si>
    <t>LA04307074</t>
  </si>
  <si>
    <t>LA04308035</t>
  </si>
  <si>
    <t>PD03001</t>
  </si>
  <si>
    <t>PD03011</t>
  </si>
  <si>
    <t>PD03025</t>
  </si>
  <si>
    <t>PD99036</t>
  </si>
  <si>
    <t>PD99041</t>
  </si>
  <si>
    <t>MissState MAFES</t>
  </si>
  <si>
    <t>MissState USDA</t>
  </si>
  <si>
    <r>
      <t>Table 2.  Least square means for lint yield in the 2007 RBTN trial conducted at 10 locations</t>
    </r>
    <r>
      <rPr>
        <vertAlign val="superscript"/>
        <sz val="8"/>
        <rFont val="Arial"/>
        <family val="2"/>
      </rPr>
      <t>†</t>
    </r>
    <r>
      <rPr>
        <sz val="8"/>
        <rFont val="Arial"/>
        <family val="2"/>
      </rPr>
      <t>.</t>
    </r>
  </si>
  <si>
    <r>
      <t>Table 1.  2007 RBTN least square means for lint yield and fiber quality traits over 10 locations</t>
    </r>
    <r>
      <rPr>
        <vertAlign val="superscript"/>
        <sz val="8"/>
        <rFont val="Arial"/>
        <family val="2"/>
      </rPr>
      <t>†</t>
    </r>
    <r>
      <rPr>
        <sz val="8"/>
        <rFont val="Arial"/>
        <family val="2"/>
      </rPr>
      <t>.</t>
    </r>
  </si>
  <si>
    <t xml:space="preserve">Results for the 2007 Regional Breeders Test (RBTN) </t>
  </si>
  <si>
    <t>Table 6. FlorenceSC</t>
  </si>
  <si>
    <t>Table 14.TallasseeAL</t>
  </si>
  <si>
    <t>2007 RBTN Trial location Information</t>
  </si>
  <si>
    <t>LAT N32 37.3985 LONG W093 36.3152</t>
  </si>
  <si>
    <t>Caplis VFSL</t>
  </si>
  <si>
    <t>Weslaco TX</t>
  </si>
  <si>
    <t>LAT N26 09.3437 LON W097 59.2644</t>
  </si>
  <si>
    <t>Hildago SCL</t>
  </si>
  <si>
    <t>LAT N34 30.6633 LONG W079 75.0722</t>
  </si>
  <si>
    <t>LAT N35 40.2939 LONG W090 05.5568</t>
  </si>
  <si>
    <t>LAT N33 35.3282  LONG W101 51.2113</t>
  </si>
  <si>
    <t>Hailed</t>
  </si>
  <si>
    <t>Abandoned</t>
  </si>
  <si>
    <t>LAT N33 03.4573  LONG W 111 57.5500</t>
  </si>
  <si>
    <t>T. Wallace</t>
  </si>
  <si>
    <t>LAT N33 28.2844 LONG W 088 46.4456</t>
  </si>
  <si>
    <t>Marietta FSL</t>
  </si>
  <si>
    <t>LAT N33 28.3830 LONG W 088 47.1406</t>
  </si>
  <si>
    <t>LAT N33 25.477 LONG W090 54.680</t>
  </si>
  <si>
    <t>Bosket VFSL</t>
  </si>
  <si>
    <t>LAT N32 29.2494 LONG  W085 53.2854</t>
  </si>
  <si>
    <t>Augusta FSL</t>
  </si>
  <si>
    <t>Tifton LS</t>
  </si>
  <si>
    <t>Lint</t>
  </si>
  <si>
    <t>Gin</t>
  </si>
  <si>
    <t xml:space="preserve">Fiber </t>
  </si>
  <si>
    <t>Fiber</t>
  </si>
  <si>
    <t>Participant</t>
  </si>
  <si>
    <t>Yield</t>
  </si>
  <si>
    <t>Turnout</t>
  </si>
  <si>
    <t>Mic</t>
  </si>
  <si>
    <t>Strength</t>
  </si>
  <si>
    <t>UR</t>
  </si>
  <si>
    <t>(lb/ac)</t>
  </si>
  <si>
    <t>(%)</t>
  </si>
  <si>
    <t>(inch)</t>
  </si>
  <si>
    <t>(g/tex)</t>
  </si>
  <si>
    <t>Au04-1107</t>
  </si>
  <si>
    <t>Weaver</t>
  </si>
  <si>
    <t>Bourland</t>
  </si>
  <si>
    <t>LA04307062</t>
  </si>
  <si>
    <t>Myers</t>
  </si>
  <si>
    <t>Wallace</t>
  </si>
  <si>
    <t>Chee</t>
  </si>
  <si>
    <t>Campbell</t>
  </si>
  <si>
    <t>04 PST-163-Thaxton</t>
  </si>
  <si>
    <t>Thaxton</t>
  </si>
  <si>
    <t>Au04-6207</t>
  </si>
  <si>
    <t>04 PST-153-Thaxton</t>
  </si>
  <si>
    <t>CHECK</t>
  </si>
  <si>
    <t>04 PST-128-Thaxton</t>
  </si>
  <si>
    <t>04 PST-006-Thaxton</t>
  </si>
  <si>
    <t>% CV</t>
  </si>
  <si>
    <t>Mean</t>
  </si>
  <si>
    <t>cm</t>
  </si>
  <si>
    <t>mil.</t>
  </si>
  <si>
    <t xml:space="preserve"> </t>
  </si>
  <si>
    <t>LSD0.10</t>
  </si>
  <si>
    <t>C.V.(%)</t>
  </si>
  <si>
    <t>R2*100</t>
  </si>
  <si>
    <t>1/ Planted April 30, harvested Sep 18 on a Sharkey clay soil in northeast Arkansas.</t>
  </si>
  <si>
    <t>3/ Marginal trichome density on bracts determined on 6 bracts/plot (4 reps).</t>
  </si>
  <si>
    <t>no.</t>
  </si>
  <si>
    <t>Frego 1</t>
  </si>
  <si>
    <t>.</t>
  </si>
  <si>
    <t>Frego 2</t>
  </si>
  <si>
    <t xml:space="preserve">2/ In a separate test planted on May 11, response to tarnished plant bug was determined by examining white flowers (6 flowers/plot/day for 9 days) for presence of anther damage (damaged flowers).  </t>
  </si>
  <si>
    <t xml:space="preserve"> ( Investigators: David Caldwell &amp; Jack Jones)</t>
  </si>
  <si>
    <r>
      <t>Root-Knot Class by Reps</t>
    </r>
    <r>
      <rPr>
        <b/>
        <u val="single"/>
        <sz val="8"/>
        <rFont val="Arial"/>
        <family val="2"/>
      </rPr>
      <t>1</t>
    </r>
    <r>
      <rPr>
        <b/>
        <sz val="8"/>
        <rFont val="Arial"/>
        <family val="2"/>
      </rPr>
      <t>/</t>
    </r>
  </si>
  <si>
    <t>I</t>
  </si>
  <si>
    <t>II</t>
  </si>
  <si>
    <t>III</t>
  </si>
  <si>
    <t>IV</t>
  </si>
  <si>
    <t>AVG</t>
  </si>
  <si>
    <t>Sig.</t>
  </si>
  <si>
    <t>Acala Nemx (R. Check)</t>
  </si>
  <si>
    <t>a*</t>
  </si>
  <si>
    <t>STV LA 887 (R. Check)</t>
  </si>
  <si>
    <t>a</t>
  </si>
  <si>
    <t>JAJO 4141-RKR,ne</t>
  </si>
  <si>
    <t>PD 03011</t>
  </si>
  <si>
    <t xml:space="preserve"> b</t>
  </si>
  <si>
    <t>0141-14-ne</t>
  </si>
  <si>
    <t xml:space="preserve"> bc</t>
  </si>
  <si>
    <t>AU 04-5210</t>
  </si>
  <si>
    <t xml:space="preserve"> bcd</t>
  </si>
  <si>
    <t>0141-15-ne</t>
  </si>
  <si>
    <t xml:space="preserve"> bcde</t>
  </si>
  <si>
    <t>AU 04-1107</t>
  </si>
  <si>
    <t xml:space="preserve">  cdef</t>
  </si>
  <si>
    <t xml:space="preserve">  cdefg</t>
  </si>
  <si>
    <t xml:space="preserve">   defgh</t>
  </si>
  <si>
    <t>0023-11-ne</t>
  </si>
  <si>
    <t>AU 04-6207</t>
  </si>
  <si>
    <t>LA 04307074</t>
  </si>
  <si>
    <t>DP 393 (Comm. Check)</t>
  </si>
  <si>
    <t>PD 03001</t>
  </si>
  <si>
    <t xml:space="preserve">   defghi</t>
  </si>
  <si>
    <t xml:space="preserve">     efghi</t>
  </si>
  <si>
    <t xml:space="preserve">       fghij</t>
  </si>
  <si>
    <t>LA 04308035</t>
  </si>
  <si>
    <t xml:space="preserve">        ghij</t>
  </si>
  <si>
    <t>LA 04307063</t>
  </si>
  <si>
    <t>PD 03025</t>
  </si>
  <si>
    <t>SG 105 (Comm. Check)</t>
  </si>
  <si>
    <t>PD 99041</t>
  </si>
  <si>
    <t xml:space="preserve">          hij</t>
  </si>
  <si>
    <t>LA 04307004</t>
  </si>
  <si>
    <t>0110-1-ne</t>
  </si>
  <si>
    <t>AU 04-1403</t>
  </si>
  <si>
    <t>AU 04-1065</t>
  </si>
  <si>
    <t xml:space="preserve">            ij</t>
  </si>
  <si>
    <t xml:space="preserve">             j</t>
  </si>
  <si>
    <t>FM 958 (S. Check)</t>
  </si>
  <si>
    <t>FM 832 (S. Check)</t>
  </si>
  <si>
    <t>* = Means with a letter in common do not differ at 0.05 level of probability.</t>
  </si>
  <si>
    <r>
      <t>1</t>
    </r>
    <r>
      <rPr>
        <sz val="8"/>
        <rFont val="Arial"/>
        <family val="2"/>
      </rPr>
      <t>/ = 15 plants per plot evaluated for degree of root galling on a scale of "0" (none) to "5" (severe) on 11/2 &amp; 11/7.</t>
    </r>
  </si>
  <si>
    <t>Anova: Two-Factor Without Replication</t>
  </si>
  <si>
    <t>SUMMARY</t>
  </si>
  <si>
    <t>Count</t>
  </si>
  <si>
    <t>Sum</t>
  </si>
  <si>
    <t>Variance</t>
  </si>
  <si>
    <t>ANOVA</t>
  </si>
  <si>
    <t>Source of Variation</t>
  </si>
  <si>
    <t>SS</t>
  </si>
  <si>
    <t>df</t>
  </si>
  <si>
    <t>MS</t>
  </si>
  <si>
    <t>F</t>
  </si>
  <si>
    <t>P-value</t>
  </si>
  <si>
    <t>F crit</t>
  </si>
  <si>
    <t>Genotype</t>
  </si>
  <si>
    <t>Blocks</t>
  </si>
  <si>
    <t>Error</t>
  </si>
  <si>
    <t>Total</t>
  </si>
  <si>
    <t>DMRT 0.05: 2)=0.63; 3)=0.66; 4)=0.69; 5)=0.70; 6)=0.72; 7)=0.73; 8)=0.73; 9)=0.74; 10)=0.75; 12)=0.76; 14)=0.76</t>
  </si>
  <si>
    <t>Table 7. KeiserAR</t>
  </si>
  <si>
    <t>Table 8. KeiserAR TPB RATING</t>
  </si>
  <si>
    <t>Table 9. KeiserAR PUBESC. RATE</t>
  </si>
  <si>
    <t>Table 10. MaricopaAZ</t>
  </si>
  <si>
    <t>Table 11. MissStateMAFES</t>
  </si>
  <si>
    <t>Table 12. MissStateUSDA</t>
  </si>
  <si>
    <t>Table 13. StonevilleMS</t>
  </si>
  <si>
    <t>Table 3.  Least square means for lint yield and fiber quality traits for the 2007 RBTN trial conducted at Alexandria, LA.  (Cooperator: Gerald Myers).</t>
  </si>
  <si>
    <t>Table 5. Ratings of root-knot nematode resistance for the 2007 RBTN trial conducted at Bossier, LA.  (Cooperators: Jack Jones and David Caldwell).</t>
  </si>
  <si>
    <t>Table 6.  Least square means for lint yield and fiber quality traits for the 2007 RBTN trial conducted at Florence, SC.  (Cooperator:Todd Campbell).</t>
  </si>
  <si>
    <t>Table 7.   Least square means for lint yield and fiber quality traits for the 2007 RBTN trial conducted at Keiser, AR.  (Cooperator: Fred Bourland).</t>
  </si>
  <si>
    <t>Table 14.  Least square means for lint yield and fiber quality traits for the 2007 RBTN trial conducted at Tallassee, AL.  (Cooperator: David Weaver).</t>
  </si>
  <si>
    <t>Table 15.  Least square means for lint yield and fiber quality traits for the 2007 RBTN trial conducted at Tifton, GA.  (Cooperator: Peng Chee).</t>
  </si>
  <si>
    <t>Table 16. WeslacoTX</t>
  </si>
  <si>
    <t>Table 13.  Least square means for lint yield and fiber quality traits for the 2007 RBTN trial conducted at Stoneville, MS.  (Cooperator: Peggy Thaxton).</t>
  </si>
  <si>
    <t>Table 1. 2007 RBTN least square means for lint yield and fiber quality traits over 10 locations.</t>
  </si>
  <si>
    <t>Table 2.   Least square means for lint yield in the 2007 RBTN trial conducted at 10 locations.</t>
  </si>
  <si>
    <t>Shaded Values are not significantly different from highest value according to LSD(0.05).</t>
  </si>
  <si>
    <t>LAT N31 26.3238 LONG W083 34.5519</t>
  </si>
  <si>
    <r>
      <t xml:space="preserve">† </t>
    </r>
    <r>
      <rPr>
        <sz val="8"/>
        <rFont val="Arial"/>
        <family val="2"/>
      </rPr>
      <t xml:space="preserve">Lubbock, TX location abandoned due to Hail;  Weslaco, TX, not included in the over location analysis due to inclusion of different entries. </t>
    </r>
  </si>
  <si>
    <t>Fibers per seed</t>
  </si>
  <si>
    <t>Fiber density</t>
  </si>
  <si>
    <r>
      <t>Damaged flowers</t>
    </r>
    <r>
      <rPr>
        <b/>
        <vertAlign val="superscript"/>
        <sz val="10"/>
        <rFont val="Arial"/>
        <family val="2"/>
      </rPr>
      <t>2</t>
    </r>
  </si>
  <si>
    <t>2/ Leaf and stem pubescence was rated from 1 (smooth leaf) to 9 (pilose, very hairy).  4 reps, 6 plants per plot.</t>
  </si>
  <si>
    <t>Plant height</t>
  </si>
  <si>
    <t>Open bolls</t>
  </si>
  <si>
    <t>Seed per acre</t>
  </si>
  <si>
    <r>
      <t>Leaf pub</t>
    </r>
    <r>
      <rPr>
        <b/>
        <vertAlign val="superscript"/>
        <sz val="8"/>
        <rFont val="Arial"/>
        <family val="2"/>
      </rPr>
      <t>2</t>
    </r>
  </si>
  <si>
    <r>
      <t>Stem pub</t>
    </r>
    <r>
      <rPr>
        <b/>
        <vertAlign val="superscript"/>
        <sz val="8"/>
        <rFont val="Arial"/>
        <family val="2"/>
      </rPr>
      <t>2</t>
    </r>
  </si>
  <si>
    <r>
      <t>Bract tric</t>
    </r>
    <r>
      <rPr>
        <b/>
        <vertAlign val="superscript"/>
        <sz val="8"/>
        <rFont val="Arial"/>
        <family val="2"/>
      </rPr>
      <t>3</t>
    </r>
  </si>
  <si>
    <t>Table 10.  Least square means for lint yield and fiber quality traits for the 2007 RBTN trial conducted at Maricopa, AZ (Cooperator: Richard Percy).</t>
  </si>
  <si>
    <t>Table 3.  Least square means for lint yield and fiber quality traits for the 2007 RBTN trial conducted at Alexandria, LA  (Cooperator: Gerald Myers).</t>
  </si>
  <si>
    <t>Table 4.  Least square means for lint yield and fiber quality traits for the 2007 RBTN trial conducted at Bossier, LA  (Cooperator: David Caldwell).</t>
  </si>
  <si>
    <t>Table 5.  Ratings of root-knot nematode resistance for the 2007 RBTN trial conducted at Bossier, LA  (Cooperators: Jack Jones and David Caldwell).</t>
  </si>
  <si>
    <t>Table 6.  Least square means for lint yield and fiber quality traits for the 2007 RBTN trial conducted at Florence, SC  (Cooperator:Todd Campbell).</t>
  </si>
  <si>
    <t>Table 7.  Least square means for lint yield and fiber quality traits for the 2007 RBTN trial conducted at Keiser, AR (Cooperator: Fred Bourland).</t>
  </si>
  <si>
    <t>Table 8 .  Means for fibers per seed, fiber density, and tarnished plant bug damaged flower counts for the 2007 RBTN at Keiser, AR  (Cooperator: Fred Bourland).</t>
  </si>
  <si>
    <t>Table 9.  Plant height, open bolls, seed per acre and plant pubescence ratings for the 2007 RBTN at Keiser, AR  (Cooperator: Fred Bourland).</t>
  </si>
  <si>
    <t>Table 11.   Least square means for lint yield and fiber quality traits for the 2007 RBTN trial conducted at Mississippi State, MS  (MAFES Cooperator: Ted Wallace).</t>
  </si>
  <si>
    <t>Table 12.  Least square means for lint yield and fiber quality traits for the 2007 RBTN trial conducted at Mississippi State, MS  (USDA Cooperator: Jack McCarty).</t>
  </si>
  <si>
    <t>Table 13.  Least square means for lint yield and fiber quality traits for the 2007 RBTN trial conducted at Stoneville, MS (Cooperator: Peggy Thaxton)</t>
  </si>
  <si>
    <t>Table 14.  Least square means for lint yield and fiber quality traits for the 2007 RBTN trial conducted at Tallassee, AL  (Cooperator: David Weaver).</t>
  </si>
  <si>
    <t>Table 15.  Least square means for lint yield and fiber quality traits for the 2007 RBTN trial conducted at Tifton, GA  (Cooperator: Peng Chee).</t>
  </si>
  <si>
    <r>
      <t>Table 8 .  Means for fibers per seed, fiber density, and tarnished plant bug damaged flower counts for the 2007 RBTN at Keiser, AR</t>
    </r>
    <r>
      <rPr>
        <vertAlign val="superscript"/>
        <sz val="10"/>
        <rFont val="Arial"/>
        <family val="2"/>
      </rPr>
      <t>1</t>
    </r>
    <r>
      <rPr>
        <sz val="10"/>
        <rFont val="Arial"/>
        <family val="2"/>
      </rPr>
      <t xml:space="preserve"> (Cooperator: Fred Bourland).</t>
    </r>
  </si>
  <si>
    <r>
      <t>Table 9.  Plant height, open bolls, seed per acre and plant pubescence ratings for the 2007 RBTN at Keiser, AR</t>
    </r>
    <r>
      <rPr>
        <vertAlign val="superscript"/>
        <sz val="8"/>
        <rFont val="Arial"/>
        <family val="2"/>
      </rPr>
      <t xml:space="preserve">1 </t>
    </r>
    <r>
      <rPr>
        <sz val="8"/>
        <rFont val="Arial"/>
        <family val="2"/>
      </rPr>
      <t>(Cooperator: Fred Bourland).</t>
    </r>
  </si>
  <si>
    <t>Table 10. Least square means for lint yield and fiber quality traits for the 2007 RBTN trial conducted at Maricopa, AZ (Cooperator: Richard Percy).</t>
  </si>
  <si>
    <t>Table 11.  Least square means for lint yield and fiber quality traits for the 2007 RBTN trial conducted at Mississippi State, MS (MAFES Cooperator: Ted Wallace).</t>
  </si>
  <si>
    <t>Table 12.  Least square means for lint yield and fiber quality traits for the 2007 RBTN trial conducted at Mississippi State, MS (USDA Cooperator: Jack McCarty).</t>
  </si>
  <si>
    <t>Table 16.  Means for lint yield and fiber quality traits for the 2007 RBTN trial conducted at Weslaco, TX (Cooperator: Wayne Smith).</t>
  </si>
  <si>
    <r>
      <t>Table 16.  Means for lint yield and fiber quality traits for the 2007 RBTN trial conducted at Weslaco, TX (Cooperator: Wayne Smith).</t>
    </r>
    <r>
      <rPr>
        <vertAlign val="superscript"/>
        <sz val="8"/>
        <rFont val="Arial"/>
        <family val="2"/>
      </rPr>
      <t>†</t>
    </r>
  </si>
  <si>
    <r>
      <t>†</t>
    </r>
    <r>
      <rPr>
        <sz val="8"/>
        <rFont val="Arial"/>
        <family val="2"/>
      </rPr>
      <t>This location not included in the over location analysis due to several entry changes</t>
    </r>
  </si>
  <si>
    <t>1.  Values within columns are different at approximately p=0.05 (k=100) if they differ by more than the LSD  at the base of the column.</t>
  </si>
  <si>
    <r>
      <t>LSD (k=100)</t>
    </r>
    <r>
      <rPr>
        <vertAlign val="superscript"/>
        <sz val="8"/>
        <color indexed="8"/>
        <rFont val="Arial"/>
        <family val="2"/>
      </rPr>
      <t>1</t>
    </r>
  </si>
  <si>
    <t>Table 15. TiftonGA</t>
  </si>
  <si>
    <r>
      <t>Table 4.  Least square means for lint yield and fiber quality traits for the 2007 RBTN trial conducted at Bossier, LA</t>
    </r>
    <r>
      <rPr>
        <vertAlign val="superscript"/>
        <sz val="8"/>
        <rFont val="Arial"/>
        <family val="2"/>
      </rPr>
      <t xml:space="preserve">†  </t>
    </r>
    <r>
      <rPr>
        <sz val="8"/>
        <rFont val="Arial"/>
        <family val="2"/>
      </rPr>
      <t>(Cooperator: David Caldwell).</t>
    </r>
  </si>
  <si>
    <r>
      <t>†</t>
    </r>
    <r>
      <rPr>
        <sz val="8"/>
        <rFont val="MS Sans Serif"/>
        <family val="2"/>
      </rPr>
      <t xml:space="preserve">Note: 26 inches of rainfall received in June and July. </t>
    </r>
  </si>
  <si>
    <t xml:space="preserve">Table 17. Ratings of fleahopper flower damage for the 2007 RBTN trial entries conducted under greenhouse conditions at Dallas, TX  (Cooperator: Allen Knutson).    </t>
  </si>
  <si>
    <r>
      <t>Table 17. Ratings of fleahopper flower damage for the 2007 RBTN trial entries conducted under greenhouse conditions at Dallas, TX</t>
    </r>
    <r>
      <rPr>
        <vertAlign val="superscript"/>
        <sz val="8"/>
        <rFont val="Arial"/>
        <family val="2"/>
      </rPr>
      <t xml:space="preserve">†  </t>
    </r>
    <r>
      <rPr>
        <sz val="8"/>
        <rFont val="Arial"/>
        <family val="2"/>
      </rPr>
      <t xml:space="preserve">(Cooperator: Allen Knutson).    </t>
    </r>
  </si>
  <si>
    <r>
      <t>†</t>
    </r>
    <r>
      <rPr>
        <sz val="10"/>
        <rFont val="Arial"/>
        <family val="2"/>
      </rPr>
      <t xml:space="preserve">Thirty-four advanced cotton lines and 3 varieties in the 2007 Regional Breeders Testing Network were evaluated.  Entries represented most public breeding programs across US cotton production region.  A total of three to twelve plants of each entry were evaluated.  Mean damage ranged from 1.6 to 4.4 squares per plant, similar to the range of 2.0 to 5.1 recorded in the 2006 RBTN trial.  None of the mean damage ratings were significantly different (F = 1.18, P= 0.2245). Entries with a mean damage rating of less than 2.5 were 2003156, AU041107, DP393, GA03118, JAJ04141, LA8035, PD03001, PD03011 and PD99041.  In the 2006 RBTN trial, entries with less than a mean of 3.0 damaged squares per plant were:  AGC 375, AR 9720-47-09, LA 03404171, LA 03404065, 8824-1-2-25-192-10, LA 03404148. </t>
    </r>
  </si>
  <si>
    <t>Table 17. DallasTX Fleahopper</t>
  </si>
  <si>
    <t>inches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</si>
</sst>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409]dd\-mmm\-yy;@"/>
    <numFmt numFmtId="172" formatCode="0.0"/>
    <numFmt numFmtId="173" formatCode="[$-409]d\-mmm;@"/>
    <numFmt numFmtId="174" formatCode="0.0000"/>
    <numFmt numFmtId="175" formatCode="[$-F800]dddd\,\ mmmm\ dd\,\ yyyy"/>
  </numFmts>
  <fonts count="62">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2"/>
    </font>
    <font>
      <u val="single"/>
      <sz val="10"/>
      <color indexed="12"/>
      <name val="MS Sans Serif"/>
      <family val="2"/>
    </font>
    <font>
      <sz val="8"/>
      <name val="MS Sans Serif"/>
      <family val="2"/>
    </font>
    <font>
      <sz val="8"/>
      <name val="Arial"/>
      <family val="2"/>
    </font>
    <font>
      <b/>
      <sz val="8"/>
      <name val="Arial"/>
      <family val="2"/>
    </font>
    <font>
      <sz val="8"/>
      <name val="AvantGarde"/>
      <family val="2"/>
    </font>
    <font>
      <vertAlign val="superscript"/>
      <sz val="8"/>
      <name val="Arial"/>
      <family val="2"/>
    </font>
    <font>
      <b/>
      <sz val="20"/>
      <name val="Arial"/>
      <family val="2"/>
    </font>
    <font>
      <b/>
      <vertAlign val="superscript"/>
      <sz val="8"/>
      <name val="Arial"/>
      <family val="2"/>
    </font>
    <font>
      <sz val="7.5"/>
      <name val="Arial"/>
      <family val="2"/>
    </font>
    <font>
      <sz val="7.5"/>
      <name val="MS Sans Serif"/>
      <family val="2"/>
    </font>
    <font>
      <sz val="10"/>
      <name val="Arial"/>
      <family val="2"/>
    </font>
    <font>
      <b/>
      <sz val="16"/>
      <name val="Arial"/>
      <family val="2"/>
    </font>
    <font>
      <sz val="8"/>
      <name val="SAS Monospace"/>
      <family val="3"/>
    </font>
    <font>
      <sz val="10"/>
      <color indexed="8"/>
      <name val="Arial"/>
      <family val="2"/>
    </font>
    <font>
      <b/>
      <sz val="10"/>
      <name val="Arial"/>
      <family val="2"/>
    </font>
    <font>
      <b/>
      <vertAlign val="superscript"/>
      <sz val="10"/>
      <name val="Arial"/>
      <family val="2"/>
    </font>
    <font>
      <b/>
      <u val="single"/>
      <sz val="8"/>
      <name val="Arial"/>
      <family val="2"/>
    </font>
    <font>
      <u val="single"/>
      <sz val="8"/>
      <name val="Arial"/>
      <family val="2"/>
    </font>
    <font>
      <i/>
      <sz val="8"/>
      <name val="Arial"/>
      <family val="2"/>
    </font>
    <font>
      <vertAlign val="superscript"/>
      <sz val="10"/>
      <name val="Arial"/>
      <family val="2"/>
    </font>
    <font>
      <strike/>
      <sz val="8"/>
      <name val="Arial"/>
      <family val="2"/>
    </font>
    <font>
      <sz val="8"/>
      <color indexed="8"/>
      <name val="Arial"/>
      <family val="2"/>
    </font>
    <font>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color indexed="63"/>
      </top>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thin"/>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18" fillId="0" borderId="0">
      <alignment/>
      <protection/>
    </xf>
    <xf numFmtId="0" fontId="15"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31" borderId="7" applyNumberFormat="0" applyFont="0" applyAlignment="0" applyProtection="0"/>
    <xf numFmtId="0" fontId="58" fillId="2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0">
    <xf numFmtId="0" fontId="0" fillId="0" borderId="0" xfId="0" applyAlignment="1">
      <alignment/>
    </xf>
    <xf numFmtId="0" fontId="7" fillId="0" borderId="0" xfId="0" applyFont="1" applyFill="1" applyBorder="1" applyAlignment="1">
      <alignment horizontal="left"/>
    </xf>
    <xf numFmtId="0" fontId="7" fillId="0" borderId="0" xfId="0" applyFont="1" applyBorder="1" applyAlignment="1">
      <alignment horizontal="left"/>
    </xf>
    <xf numFmtId="0" fontId="7"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6" fillId="0" borderId="0" xfId="0" applyFont="1" applyAlignment="1">
      <alignment/>
    </xf>
    <xf numFmtId="2" fontId="7" fillId="0" borderId="10" xfId="0" applyNumberFormat="1" applyFont="1" applyFill="1" applyBorder="1" applyAlignment="1">
      <alignment horizontal="center"/>
    </xf>
    <xf numFmtId="2" fontId="7" fillId="0" borderId="11" xfId="0" applyNumberFormat="1" applyFont="1" applyBorder="1" applyAlignment="1">
      <alignment horizontal="center"/>
    </xf>
    <xf numFmtId="2" fontId="7" fillId="0" borderId="10" xfId="0" applyNumberFormat="1" applyFont="1" applyBorder="1" applyAlignment="1">
      <alignment horizontal="center"/>
    </xf>
    <xf numFmtId="0" fontId="7" fillId="0" borderId="0" xfId="0" applyFont="1" applyAlignment="1">
      <alignment/>
    </xf>
    <xf numFmtId="0" fontId="7" fillId="0" borderId="0" xfId="0" applyFont="1" applyAlignment="1">
      <alignment horizontal="center"/>
    </xf>
    <xf numFmtId="0" fontId="10" fillId="0" borderId="0" xfId="0" applyFont="1" applyAlignment="1">
      <alignment/>
    </xf>
    <xf numFmtId="0" fontId="0" fillId="0" borderId="0" xfId="0" applyFont="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7" fillId="0" borderId="10" xfId="0" applyFont="1" applyBorder="1" applyAlignment="1">
      <alignment horizontal="center"/>
    </xf>
    <xf numFmtId="1" fontId="7" fillId="0" borderId="10" xfId="0" applyNumberFormat="1" applyFont="1" applyBorder="1" applyAlignment="1">
      <alignment horizontal="center"/>
    </xf>
    <xf numFmtId="0" fontId="7" fillId="0" borderId="13" xfId="0" applyFont="1" applyBorder="1" applyAlignment="1">
      <alignment/>
    </xf>
    <xf numFmtId="0" fontId="7" fillId="0" borderId="14" xfId="0" applyFont="1" applyBorder="1" applyAlignment="1">
      <alignment horizontal="center"/>
    </xf>
    <xf numFmtId="0" fontId="7" fillId="0" borderId="15" xfId="0" applyFont="1" applyBorder="1" applyAlignment="1">
      <alignment/>
    </xf>
    <xf numFmtId="0" fontId="6" fillId="0" borderId="0" xfId="0" applyFont="1" applyAlignment="1">
      <alignment/>
    </xf>
    <xf numFmtId="0" fontId="7" fillId="0" borderId="0" xfId="0" applyFont="1" applyAlignment="1">
      <alignment horizontal="left"/>
    </xf>
    <xf numFmtId="0" fontId="7" fillId="0" borderId="0" xfId="0" applyFont="1" applyBorder="1" applyAlignment="1">
      <alignment horizontal="center"/>
    </xf>
    <xf numFmtId="1" fontId="9" fillId="0" borderId="0" xfId="0" applyNumberFormat="1" applyFont="1" applyBorder="1" applyAlignment="1">
      <alignment horizontal="center"/>
    </xf>
    <xf numFmtId="1" fontId="7" fillId="0" borderId="10" xfId="0" applyNumberFormat="1" applyFont="1" applyFill="1" applyBorder="1" applyAlignment="1">
      <alignment horizontal="center"/>
    </xf>
    <xf numFmtId="0" fontId="0" fillId="0" borderId="0" xfId="0" applyFill="1" applyAlignment="1">
      <alignment/>
    </xf>
    <xf numFmtId="0" fontId="7" fillId="0" borderId="0" xfId="0" applyFont="1" applyFill="1" applyAlignment="1">
      <alignment horizontal="left"/>
    </xf>
    <xf numFmtId="0" fontId="7" fillId="0" borderId="0" xfId="0" applyFont="1" applyFill="1" applyAlignment="1">
      <alignment horizontal="center"/>
    </xf>
    <xf numFmtId="0" fontId="8" fillId="0" borderId="16" xfId="0" applyFont="1" applyFill="1" applyBorder="1" applyAlignment="1">
      <alignment horizontal="center"/>
    </xf>
    <xf numFmtId="0" fontId="7" fillId="0" borderId="0" xfId="0" applyFont="1" applyFill="1" applyBorder="1" applyAlignment="1">
      <alignment horizontal="center"/>
    </xf>
    <xf numFmtId="173" fontId="7" fillId="0" borderId="10" xfId="0" applyNumberFormat="1" applyFont="1" applyFill="1" applyBorder="1" applyAlignment="1" quotePrefix="1">
      <alignment horizontal="center"/>
    </xf>
    <xf numFmtId="0" fontId="16" fillId="0" borderId="17" xfId="0" applyFont="1" applyFill="1" applyBorder="1" applyAlignment="1">
      <alignment horizontal="left"/>
    </xf>
    <xf numFmtId="1" fontId="7" fillId="0" borderId="0" xfId="0" applyNumberFormat="1" applyFont="1" applyAlignment="1" quotePrefix="1">
      <alignment horizontal="center"/>
    </xf>
    <xf numFmtId="1" fontId="7" fillId="0" borderId="10" xfId="0" applyNumberFormat="1" applyFont="1" applyBorder="1" applyAlignment="1" quotePrefix="1">
      <alignment horizontal="center"/>
    </xf>
    <xf numFmtId="2" fontId="7" fillId="0" borderId="10" xfId="0" applyNumberFormat="1" applyFont="1" applyBorder="1" applyAlignment="1" quotePrefix="1">
      <alignment horizontal="center"/>
    </xf>
    <xf numFmtId="2" fontId="6" fillId="0" borderId="10" xfId="0" applyNumberFormat="1" applyFont="1" applyBorder="1" applyAlignment="1">
      <alignment horizontal="center"/>
    </xf>
    <xf numFmtId="0" fontId="7" fillId="0" borderId="11" xfId="0" applyNumberFormat="1" applyFont="1" applyBorder="1" applyAlignment="1" quotePrefix="1">
      <alignment horizontal="center"/>
    </xf>
    <xf numFmtId="2" fontId="7" fillId="0" borderId="13" xfId="0" applyNumberFormat="1" applyFont="1" applyBorder="1" applyAlignment="1" quotePrefix="1">
      <alignment horizontal="center"/>
    </xf>
    <xf numFmtId="0" fontId="7" fillId="0" borderId="11" xfId="0" applyFont="1" applyBorder="1" applyAlignment="1">
      <alignment horizontal="center"/>
    </xf>
    <xf numFmtId="2" fontId="7" fillId="0" borderId="13" xfId="0" applyNumberFormat="1" applyFont="1" applyFill="1" applyBorder="1" applyAlignment="1">
      <alignment horizontal="center"/>
    </xf>
    <xf numFmtId="2" fontId="7" fillId="0" borderId="13" xfId="0" applyNumberFormat="1" applyFont="1" applyBorder="1" applyAlignment="1">
      <alignment horizontal="center"/>
    </xf>
    <xf numFmtId="1" fontId="7" fillId="0" borderId="18" xfId="0" applyNumberFormat="1" applyFont="1" applyBorder="1" applyAlignment="1">
      <alignment horizontal="center"/>
    </xf>
    <xf numFmtId="0" fontId="7" fillId="0" borderId="15" xfId="0" applyFont="1" applyBorder="1" applyAlignment="1">
      <alignment horizontal="center"/>
    </xf>
    <xf numFmtId="0" fontId="7" fillId="0" borderId="19" xfId="0" applyNumberFormat="1" applyFont="1" applyBorder="1" applyAlignment="1" quotePrefix="1">
      <alignment horizontal="center"/>
    </xf>
    <xf numFmtId="1" fontId="7" fillId="0" borderId="20" xfId="0" applyNumberFormat="1" applyFont="1" applyBorder="1" applyAlignment="1" quotePrefix="1">
      <alignment horizontal="center"/>
    </xf>
    <xf numFmtId="2" fontId="7" fillId="0" borderId="20" xfId="0" applyNumberFormat="1" applyFont="1" applyBorder="1" applyAlignment="1" quotePrefix="1">
      <alignment horizontal="center"/>
    </xf>
    <xf numFmtId="2" fontId="7" fillId="0" borderId="21" xfId="0" applyNumberFormat="1" applyFont="1" applyBorder="1" applyAlignment="1" quotePrefix="1">
      <alignment horizontal="center"/>
    </xf>
    <xf numFmtId="0" fontId="7" fillId="0" borderId="16" xfId="0" applyFont="1" applyBorder="1" applyAlignment="1">
      <alignment horizontal="center"/>
    </xf>
    <xf numFmtId="0" fontId="8" fillId="0" borderId="16" xfId="0" applyFont="1" applyFill="1" applyBorder="1" applyAlignment="1">
      <alignment horizontal="center" wrapText="1"/>
    </xf>
    <xf numFmtId="0" fontId="8" fillId="0" borderId="16" xfId="0" applyFont="1" applyFill="1" applyBorder="1" applyAlignment="1" quotePrefix="1">
      <alignment horizontal="center" wrapText="1"/>
    </xf>
    <xf numFmtId="0" fontId="7" fillId="0" borderId="22" xfId="0" applyFont="1" applyBorder="1" applyAlignment="1">
      <alignment horizontal="center"/>
    </xf>
    <xf numFmtId="1" fontId="7" fillId="0" borderId="23" xfId="0" applyNumberFormat="1" applyFont="1" applyFill="1" applyBorder="1" applyAlignment="1">
      <alignment horizontal="center"/>
    </xf>
    <xf numFmtId="2" fontId="7" fillId="0" borderId="23" xfId="0" applyNumberFormat="1" applyFont="1" applyFill="1" applyBorder="1" applyAlignment="1">
      <alignment horizontal="center"/>
    </xf>
    <xf numFmtId="0" fontId="7" fillId="0" borderId="24" xfId="0" applyFont="1" applyFill="1" applyBorder="1" applyAlignment="1">
      <alignment horizontal="center"/>
    </xf>
    <xf numFmtId="0" fontId="7" fillId="0" borderId="25" xfId="0" applyFont="1" applyBorder="1" applyAlignment="1">
      <alignment horizontal="center"/>
    </xf>
    <xf numFmtId="1" fontId="7" fillId="0" borderId="26"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12" xfId="0" applyNumberFormat="1" applyFont="1" applyFill="1" applyBorder="1" applyAlignment="1">
      <alignment horizontal="center"/>
    </xf>
    <xf numFmtId="0" fontId="7" fillId="0" borderId="0" xfId="0" applyNumberFormat="1" applyFont="1" applyAlignment="1" quotePrefix="1">
      <alignment/>
    </xf>
    <xf numFmtId="1" fontId="7" fillId="0" borderId="10" xfId="62" applyNumberFormat="1" applyFont="1" applyFill="1" applyBorder="1" applyAlignment="1" quotePrefix="1">
      <alignment horizontal="center"/>
      <protection/>
    </xf>
    <xf numFmtId="1" fontId="7" fillId="0" borderId="13" xfId="62" applyNumberFormat="1" applyFont="1" applyFill="1" applyBorder="1" applyAlignment="1" quotePrefix="1">
      <alignment horizontal="center"/>
      <protection/>
    </xf>
    <xf numFmtId="1" fontId="9" fillId="0" borderId="18" xfId="0" applyNumberFormat="1" applyFont="1" applyBorder="1" applyAlignment="1">
      <alignment horizontal="center"/>
    </xf>
    <xf numFmtId="1" fontId="7" fillId="0" borderId="20" xfId="62" applyNumberFormat="1" applyFont="1" applyFill="1" applyBorder="1" applyAlignment="1" quotePrefix="1">
      <alignment horizontal="center"/>
      <protection/>
    </xf>
    <xf numFmtId="1" fontId="7" fillId="0" borderId="21" xfId="62" applyNumberFormat="1" applyFont="1" applyFill="1" applyBorder="1" applyAlignment="1" quotePrefix="1">
      <alignment horizontal="center"/>
      <protection/>
    </xf>
    <xf numFmtId="0" fontId="7" fillId="0" borderId="23" xfId="0" applyNumberFormat="1" applyFont="1" applyBorder="1" applyAlignment="1" quotePrefix="1">
      <alignment/>
    </xf>
    <xf numFmtId="1" fontId="7" fillId="0" borderId="23" xfId="0" applyNumberFormat="1"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17" fillId="0" borderId="0" xfId="0" applyFont="1" applyAlignment="1">
      <alignment/>
    </xf>
    <xf numFmtId="1" fontId="17" fillId="0" borderId="10" xfId="0" applyNumberFormat="1" applyFont="1" applyBorder="1" applyAlignment="1">
      <alignment horizontal="center"/>
    </xf>
    <xf numFmtId="1" fontId="7" fillId="0" borderId="14" xfId="0" applyNumberFormat="1" applyFont="1" applyBorder="1" applyAlignment="1">
      <alignment horizontal="center"/>
    </xf>
    <xf numFmtId="1" fontId="7" fillId="0" borderId="15" xfId="0" applyNumberFormat="1" applyFont="1" applyBorder="1" applyAlignment="1">
      <alignment horizontal="center"/>
    </xf>
    <xf numFmtId="2" fontId="7" fillId="0" borderId="25" xfId="0" applyNumberFormat="1" applyFont="1" applyBorder="1" applyAlignment="1">
      <alignment horizontal="center"/>
    </xf>
    <xf numFmtId="2" fontId="7" fillId="0" borderId="18" xfId="0" applyNumberFormat="1" applyFont="1" applyBorder="1" applyAlignment="1">
      <alignment horizontal="center"/>
    </xf>
    <xf numFmtId="2" fontId="7" fillId="0" borderId="10" xfId="0" applyNumberFormat="1" applyFont="1" applyBorder="1" applyAlignment="1">
      <alignment/>
    </xf>
    <xf numFmtId="173" fontId="7" fillId="0" borderId="26" xfId="0" applyNumberFormat="1" applyFont="1" applyFill="1" applyBorder="1" applyAlignment="1" quotePrefix="1">
      <alignment horizontal="center"/>
    </xf>
    <xf numFmtId="173" fontId="7" fillId="0" borderId="14" xfId="0" applyNumberFormat="1" applyFont="1" applyFill="1" applyBorder="1" applyAlignment="1" quotePrefix="1">
      <alignment horizontal="center"/>
    </xf>
    <xf numFmtId="0" fontId="7" fillId="32" borderId="19" xfId="0" applyFont="1" applyFill="1" applyBorder="1" applyAlignment="1">
      <alignment horizontal="left"/>
    </xf>
    <xf numFmtId="0" fontId="7" fillId="32" borderId="20" xfId="0" applyFont="1" applyFill="1" applyBorder="1" applyAlignment="1">
      <alignment horizontal="center"/>
    </xf>
    <xf numFmtId="173" fontId="7" fillId="32" borderId="20" xfId="0" applyNumberFormat="1" applyFont="1" applyFill="1" applyBorder="1" applyAlignment="1">
      <alignment horizontal="center"/>
    </xf>
    <xf numFmtId="173" fontId="7" fillId="32" borderId="20" xfId="0" applyNumberFormat="1" applyFont="1" applyFill="1" applyBorder="1" applyAlignment="1" quotePrefix="1">
      <alignment horizontal="center"/>
    </xf>
    <xf numFmtId="14" fontId="7" fillId="32" borderId="20" xfId="0" applyNumberFormat="1" applyFont="1" applyFill="1" applyBorder="1" applyAlignment="1">
      <alignment horizontal="center"/>
    </xf>
    <xf numFmtId="0" fontId="7" fillId="32" borderId="21" xfId="0" applyFont="1" applyFill="1" applyBorder="1" applyAlignment="1">
      <alignment horizontal="center"/>
    </xf>
    <xf numFmtId="173" fontId="7" fillId="32" borderId="10" xfId="0" applyNumberFormat="1" applyFont="1" applyFill="1" applyBorder="1" applyAlignment="1" quotePrefix="1">
      <alignment horizontal="center"/>
    </xf>
    <xf numFmtId="0" fontId="7" fillId="32" borderId="11" xfId="0" applyFont="1" applyFill="1" applyBorder="1" applyAlignment="1">
      <alignment horizontal="left"/>
    </xf>
    <xf numFmtId="0" fontId="7" fillId="32" borderId="10" xfId="0" applyFont="1" applyFill="1" applyBorder="1" applyAlignment="1">
      <alignment horizontal="center"/>
    </xf>
    <xf numFmtId="173" fontId="7" fillId="32" borderId="10" xfId="0" applyNumberFormat="1" applyFont="1" applyFill="1" applyBorder="1" applyAlignment="1">
      <alignment horizontal="center"/>
    </xf>
    <xf numFmtId="0" fontId="7" fillId="32" borderId="13" xfId="0" applyFont="1" applyFill="1" applyBorder="1" applyAlignment="1">
      <alignment horizontal="center"/>
    </xf>
    <xf numFmtId="0" fontId="7" fillId="32" borderId="18" xfId="0" applyFont="1" applyFill="1" applyBorder="1" applyAlignment="1">
      <alignment horizontal="left"/>
    </xf>
    <xf numFmtId="0" fontId="7" fillId="32" borderId="14" xfId="0" applyFont="1" applyFill="1" applyBorder="1" applyAlignment="1">
      <alignment horizontal="center"/>
    </xf>
    <xf numFmtId="0" fontId="7" fillId="32" borderId="15" xfId="0" applyFont="1" applyFill="1" applyBorder="1" applyAlignment="1">
      <alignment horizontal="center"/>
    </xf>
    <xf numFmtId="0" fontId="15" fillId="0" borderId="0" xfId="58">
      <alignment/>
      <protection/>
    </xf>
    <xf numFmtId="0" fontId="19" fillId="0" borderId="0" xfId="58" applyFont="1" applyBorder="1" applyAlignment="1">
      <alignment horizontal="center"/>
      <protection/>
    </xf>
    <xf numFmtId="0" fontId="19" fillId="0" borderId="0" xfId="58" applyFont="1" applyAlignment="1">
      <alignment horizontal="center"/>
      <protection/>
    </xf>
    <xf numFmtId="0" fontId="15" fillId="0" borderId="0" xfId="58" applyBorder="1">
      <alignment/>
      <protection/>
    </xf>
    <xf numFmtId="0" fontId="15" fillId="0" borderId="0" xfId="58" applyFont="1" applyBorder="1" applyAlignment="1">
      <alignment horizontal="left"/>
      <protection/>
    </xf>
    <xf numFmtId="0" fontId="7" fillId="0" borderId="0" xfId="61" applyFont="1" applyBorder="1" applyAlignment="1">
      <alignment horizontal="left"/>
      <protection/>
    </xf>
    <xf numFmtId="0" fontId="7" fillId="0" borderId="0" xfId="58" applyFont="1">
      <alignment/>
      <protection/>
    </xf>
    <xf numFmtId="0" fontId="7" fillId="0" borderId="0" xfId="58" applyFont="1" applyAlignment="1">
      <alignment/>
      <protection/>
    </xf>
    <xf numFmtId="0" fontId="7" fillId="0" borderId="0" xfId="58" applyFont="1" applyAlignment="1">
      <alignment horizontal="center"/>
      <protection/>
    </xf>
    <xf numFmtId="0" fontId="7" fillId="0" borderId="0" xfId="58" applyFont="1" applyBorder="1" applyAlignment="1">
      <alignment horizontal="center"/>
      <protection/>
    </xf>
    <xf numFmtId="0" fontId="7" fillId="0" borderId="17" xfId="58" applyFont="1" applyBorder="1">
      <alignment/>
      <protection/>
    </xf>
    <xf numFmtId="172" fontId="7" fillId="0" borderId="17" xfId="58" applyNumberFormat="1" applyFont="1" applyBorder="1" applyAlignment="1">
      <alignment horizontal="center"/>
      <protection/>
    </xf>
    <xf numFmtId="0" fontId="7" fillId="0" borderId="17" xfId="58" applyFont="1" applyBorder="1" applyAlignment="1">
      <alignment horizontal="center"/>
      <protection/>
    </xf>
    <xf numFmtId="0" fontId="15" fillId="0" borderId="0" xfId="58" applyFont="1" applyAlignment="1">
      <alignment horizontal="center"/>
      <protection/>
    </xf>
    <xf numFmtId="0" fontId="15" fillId="0" borderId="0" xfId="58" applyFont="1">
      <alignment/>
      <protection/>
    </xf>
    <xf numFmtId="0" fontId="15" fillId="0" borderId="0" xfId="58" applyFont="1" applyFill="1" applyBorder="1" applyAlignment="1">
      <alignment horizontal="left"/>
      <protection/>
    </xf>
    <xf numFmtId="0" fontId="19" fillId="0" borderId="0" xfId="58" applyFont="1" applyBorder="1">
      <alignment/>
      <protection/>
    </xf>
    <xf numFmtId="0" fontId="7" fillId="0" borderId="0" xfId="58" applyFont="1">
      <alignment/>
      <protection/>
    </xf>
    <xf numFmtId="0" fontId="7" fillId="0" borderId="27" xfId="58" applyFont="1" applyBorder="1" applyAlignment="1">
      <alignment horizontal="center"/>
      <protection/>
    </xf>
    <xf numFmtId="0" fontId="8" fillId="0" borderId="28" xfId="58" applyFont="1" applyBorder="1">
      <alignment/>
      <protection/>
    </xf>
    <xf numFmtId="0" fontId="8" fillId="0" borderId="29" xfId="58" applyFont="1" applyBorder="1" applyAlignment="1">
      <alignment horizontal="center"/>
      <protection/>
    </xf>
    <xf numFmtId="0" fontId="8" fillId="0" borderId="0" xfId="58" applyFont="1">
      <alignment/>
      <protection/>
    </xf>
    <xf numFmtId="0" fontId="7" fillId="0" borderId="0" xfId="58" applyFont="1" applyAlignment="1">
      <alignment horizontal="center"/>
      <protection/>
    </xf>
    <xf numFmtId="2" fontId="7" fillId="0" borderId="0" xfId="58" applyNumberFormat="1" applyFont="1" applyAlignment="1">
      <alignment horizontal="center"/>
      <protection/>
    </xf>
    <xf numFmtId="0" fontId="7" fillId="0" borderId="0" xfId="58" applyFont="1" applyAlignment="1">
      <alignment horizontal="left"/>
      <protection/>
    </xf>
    <xf numFmtId="0" fontId="8" fillId="0" borderId="27" xfId="58" applyFont="1" applyBorder="1">
      <alignment/>
      <protection/>
    </xf>
    <xf numFmtId="2" fontId="7" fillId="0" borderId="27" xfId="58" applyNumberFormat="1" applyFont="1" applyBorder="1" applyAlignment="1">
      <alignment horizontal="center"/>
      <protection/>
    </xf>
    <xf numFmtId="0" fontId="7" fillId="0" borderId="27" xfId="58" applyFont="1" applyBorder="1">
      <alignment/>
      <protection/>
    </xf>
    <xf numFmtId="0" fontId="7" fillId="0" borderId="0" xfId="58" applyFont="1" applyFill="1" applyBorder="1">
      <alignment/>
      <protection/>
    </xf>
    <xf numFmtId="0" fontId="22" fillId="0" borderId="0" xfId="58" applyFont="1">
      <alignment/>
      <protection/>
    </xf>
    <xf numFmtId="0" fontId="23" fillId="0" borderId="30" xfId="58" applyFont="1" applyFill="1" applyBorder="1" applyAlignment="1">
      <alignment horizontal="center"/>
      <protection/>
    </xf>
    <xf numFmtId="0" fontId="7" fillId="0" borderId="0" xfId="58" applyFont="1" applyFill="1" applyBorder="1" applyAlignment="1">
      <alignment/>
      <protection/>
    </xf>
    <xf numFmtId="2" fontId="7" fillId="0" borderId="0" xfId="58" applyNumberFormat="1" applyFont="1" applyFill="1" applyBorder="1" applyAlignment="1">
      <alignment/>
      <protection/>
    </xf>
    <xf numFmtId="174" fontId="7" fillId="0" borderId="0" xfId="58" applyNumberFormat="1" applyFont="1" applyFill="1" applyBorder="1" applyAlignment="1">
      <alignment/>
      <protection/>
    </xf>
    <xf numFmtId="2" fontId="7" fillId="0" borderId="17" xfId="58" applyNumberFormat="1" applyFont="1" applyFill="1" applyBorder="1" applyAlignment="1">
      <alignment/>
      <protection/>
    </xf>
    <xf numFmtId="0" fontId="7" fillId="0" borderId="17" xfId="58" applyFont="1" applyFill="1" applyBorder="1" applyAlignment="1">
      <alignment/>
      <protection/>
    </xf>
    <xf numFmtId="174" fontId="7" fillId="0" borderId="17" xfId="58" applyNumberFormat="1" applyFont="1" applyFill="1" applyBorder="1" applyAlignment="1">
      <alignment/>
      <protection/>
    </xf>
    <xf numFmtId="0" fontId="13" fillId="0" borderId="0" xfId="0" applyFont="1" applyFill="1" applyBorder="1" applyAlignment="1">
      <alignment vertical="center"/>
    </xf>
    <xf numFmtId="0" fontId="0" fillId="0" borderId="0" xfId="0" applyBorder="1" applyAlignment="1">
      <alignment vertical="center"/>
    </xf>
    <xf numFmtId="0" fontId="7" fillId="0" borderId="0" xfId="0" applyNumberFormat="1" applyFont="1" applyAlignment="1" quotePrefix="1">
      <alignment horizontal="center"/>
    </xf>
    <xf numFmtId="0" fontId="6" fillId="0" borderId="0" xfId="0" applyFont="1" applyFill="1" applyAlignment="1">
      <alignment/>
    </xf>
    <xf numFmtId="2" fontId="7" fillId="0" borderId="10" xfId="0" applyNumberFormat="1" applyFont="1" applyFill="1" applyBorder="1" applyAlignment="1" quotePrefix="1">
      <alignment horizontal="center"/>
    </xf>
    <xf numFmtId="2" fontId="6" fillId="0" borderId="0" xfId="0" applyNumberFormat="1" applyFont="1" applyAlignment="1">
      <alignment/>
    </xf>
    <xf numFmtId="2" fontId="7" fillId="33" borderId="20" xfId="0" applyNumberFormat="1" applyFont="1" applyFill="1" applyBorder="1" applyAlignment="1" quotePrefix="1">
      <alignment horizontal="center"/>
    </xf>
    <xf numFmtId="2" fontId="7" fillId="33" borderId="10" xfId="0" applyNumberFormat="1" applyFont="1" applyFill="1" applyBorder="1" applyAlignment="1" quotePrefix="1">
      <alignment horizontal="center"/>
    </xf>
    <xf numFmtId="2" fontId="7" fillId="0" borderId="0" xfId="0" applyNumberFormat="1" applyFont="1" applyAlignment="1" quotePrefix="1">
      <alignment horizontal="center"/>
    </xf>
    <xf numFmtId="0" fontId="0" fillId="0" borderId="0" xfId="0" applyFill="1" applyBorder="1" applyAlignment="1">
      <alignment/>
    </xf>
    <xf numFmtId="0" fontId="8" fillId="0" borderId="31" xfId="0" applyFont="1" applyFill="1" applyBorder="1" applyAlignment="1">
      <alignment horizontal="center" wrapText="1"/>
    </xf>
    <xf numFmtId="0" fontId="0" fillId="0" borderId="0" xfId="0" applyBorder="1" applyAlignment="1">
      <alignment/>
    </xf>
    <xf numFmtId="1" fontId="7" fillId="33" borderId="20" xfId="0" applyNumberFormat="1" applyFont="1" applyFill="1" applyBorder="1" applyAlignment="1" quotePrefix="1">
      <alignment horizontal="center"/>
    </xf>
    <xf numFmtId="1" fontId="7" fillId="33" borderId="10" xfId="0" applyNumberFormat="1" applyFont="1" applyFill="1" applyBorder="1" applyAlignment="1" quotePrefix="1">
      <alignment horizontal="center"/>
    </xf>
    <xf numFmtId="2" fontId="7" fillId="0" borderId="20" xfId="0" applyNumberFormat="1" applyFont="1" applyFill="1" applyBorder="1" applyAlignment="1" quotePrefix="1">
      <alignment horizontal="center"/>
    </xf>
    <xf numFmtId="2" fontId="7" fillId="33" borderId="13" xfId="0" applyNumberFormat="1" applyFont="1" applyFill="1" applyBorder="1" applyAlignment="1" quotePrefix="1">
      <alignment horizontal="center"/>
    </xf>
    <xf numFmtId="1" fontId="7" fillId="0" borderId="0" xfId="0" applyNumberFormat="1" applyFont="1" applyAlignment="1">
      <alignment/>
    </xf>
    <xf numFmtId="1" fontId="7" fillId="0" borderId="0" xfId="0" applyNumberFormat="1" applyFont="1" applyAlignment="1" quotePrefix="1">
      <alignment/>
    </xf>
    <xf numFmtId="0" fontId="13" fillId="0" borderId="0" xfId="0" applyFont="1" applyFill="1" applyBorder="1" applyAlignment="1">
      <alignment/>
    </xf>
    <xf numFmtId="0" fontId="14" fillId="0" borderId="0" xfId="0" applyFont="1" applyFill="1" applyBorder="1" applyAlignment="1">
      <alignment/>
    </xf>
    <xf numFmtId="0" fontId="13" fillId="0" borderId="0" xfId="58" applyFont="1" applyBorder="1" applyAlignment="1">
      <alignment wrapText="1"/>
      <protection/>
    </xf>
    <xf numFmtId="0" fontId="11" fillId="0" borderId="0" xfId="0" applyFont="1" applyFill="1" applyBorder="1" applyAlignment="1">
      <alignment vertical="center"/>
    </xf>
    <xf numFmtId="173" fontId="7" fillId="32" borderId="10" xfId="60" applyNumberFormat="1" applyFont="1" applyFill="1" applyBorder="1" applyAlignment="1">
      <alignment horizontal="center" vertical="center"/>
      <protection/>
    </xf>
    <xf numFmtId="173" fontId="7" fillId="32" borderId="10" xfId="0" applyNumberFormat="1" applyFont="1" applyFill="1" applyBorder="1" applyAlignment="1">
      <alignment horizontal="center" vertical="center"/>
    </xf>
    <xf numFmtId="0" fontId="15" fillId="0" borderId="32" xfId="58" applyFont="1" applyBorder="1" applyAlignment="1">
      <alignment horizontal="center"/>
      <protection/>
    </xf>
    <xf numFmtId="0" fontId="19" fillId="0" borderId="32" xfId="58" applyFont="1" applyBorder="1" applyAlignment="1">
      <alignment horizontal="center"/>
      <protection/>
    </xf>
    <xf numFmtId="0" fontId="15" fillId="0" borderId="33" xfId="58" applyFont="1" applyBorder="1">
      <alignment/>
      <protection/>
    </xf>
    <xf numFmtId="0" fontId="15" fillId="0" borderId="34" xfId="58" applyFont="1" applyBorder="1">
      <alignment/>
      <protection/>
    </xf>
    <xf numFmtId="0" fontId="15" fillId="0" borderId="0" xfId="58" applyFont="1" applyBorder="1" applyAlignment="1">
      <alignment horizontal="center"/>
      <protection/>
    </xf>
    <xf numFmtId="0" fontId="15" fillId="0" borderId="35" xfId="58" applyFont="1" applyBorder="1">
      <alignment/>
      <protection/>
    </xf>
    <xf numFmtId="0" fontId="15" fillId="0" borderId="34" xfId="61" applyFont="1" applyBorder="1" applyAlignment="1">
      <alignment horizontal="center"/>
      <protection/>
    </xf>
    <xf numFmtId="0" fontId="15" fillId="0" borderId="0" xfId="58" applyBorder="1" applyAlignment="1">
      <alignment horizontal="center"/>
      <protection/>
    </xf>
    <xf numFmtId="172" fontId="15" fillId="0" borderId="0" xfId="58" applyNumberFormat="1" applyBorder="1" applyAlignment="1">
      <alignment horizontal="center"/>
      <protection/>
    </xf>
    <xf numFmtId="0" fontId="15" fillId="0" borderId="35" xfId="61" applyFont="1" applyBorder="1" applyAlignment="1">
      <alignment horizontal="center"/>
      <protection/>
    </xf>
    <xf numFmtId="0" fontId="15" fillId="0" borderId="0" xfId="61" applyFont="1" applyBorder="1" applyAlignment="1">
      <alignment horizontal="left"/>
      <protection/>
    </xf>
    <xf numFmtId="0" fontId="19" fillId="0" borderId="35" xfId="58" applyFont="1" applyBorder="1">
      <alignment/>
      <protection/>
    </xf>
    <xf numFmtId="0" fontId="15" fillId="0" borderId="36" xfId="58" applyFont="1" applyBorder="1" applyAlignment="1">
      <alignment horizontal="center"/>
      <protection/>
    </xf>
    <xf numFmtId="0" fontId="15" fillId="0" borderId="37" xfId="58" applyFont="1" applyFill="1" applyBorder="1" applyAlignment="1">
      <alignment horizontal="center"/>
      <protection/>
    </xf>
    <xf numFmtId="0" fontId="19" fillId="0" borderId="36" xfId="58" applyFont="1" applyBorder="1" applyAlignment="1">
      <alignment horizontal="center"/>
      <protection/>
    </xf>
    <xf numFmtId="0" fontId="19" fillId="0" borderId="17" xfId="58" applyFont="1" applyBorder="1">
      <alignment/>
      <protection/>
    </xf>
    <xf numFmtId="0" fontId="15" fillId="0" borderId="36" xfId="58" applyFont="1" applyBorder="1">
      <alignment/>
      <protection/>
    </xf>
    <xf numFmtId="0" fontId="15" fillId="0" borderId="17" xfId="58" applyFont="1" applyBorder="1" applyAlignment="1">
      <alignment horizontal="left"/>
      <protection/>
    </xf>
    <xf numFmtId="0" fontId="15" fillId="0" borderId="17" xfId="58" applyFont="1" applyBorder="1" applyAlignment="1">
      <alignment horizontal="center"/>
      <protection/>
    </xf>
    <xf numFmtId="0" fontId="19" fillId="0" borderId="17" xfId="58" applyFont="1" applyBorder="1" applyAlignment="1">
      <alignment horizontal="center"/>
      <protection/>
    </xf>
    <xf numFmtId="0" fontId="15" fillId="0" borderId="37" xfId="58" applyFont="1" applyBorder="1">
      <alignment/>
      <protection/>
    </xf>
    <xf numFmtId="0" fontId="15" fillId="0" borderId="38" xfId="61" applyFont="1" applyBorder="1" applyAlignment="1">
      <alignment horizontal="center"/>
      <protection/>
    </xf>
    <xf numFmtId="0" fontId="15" fillId="0" borderId="32" xfId="61" applyFont="1" applyBorder="1" applyAlignment="1">
      <alignment horizontal="left"/>
      <protection/>
    </xf>
    <xf numFmtId="0" fontId="19" fillId="0" borderId="37" xfId="58" applyFont="1" applyBorder="1">
      <alignment/>
      <protection/>
    </xf>
    <xf numFmtId="0" fontId="19" fillId="0" borderId="34" xfId="58" applyFont="1" applyBorder="1" applyAlignment="1">
      <alignment/>
      <protection/>
    </xf>
    <xf numFmtId="0" fontId="19" fillId="0" borderId="0" xfId="58" applyFont="1" applyBorder="1" applyAlignment="1">
      <alignment/>
      <protection/>
    </xf>
    <xf numFmtId="0" fontId="15" fillId="0" borderId="34" xfId="58" applyBorder="1">
      <alignment/>
      <protection/>
    </xf>
    <xf numFmtId="0" fontId="15" fillId="0" borderId="32" xfId="58" applyBorder="1" applyAlignment="1">
      <alignment horizontal="center"/>
      <protection/>
    </xf>
    <xf numFmtId="0" fontId="15" fillId="0" borderId="39" xfId="58" applyFont="1" applyFill="1" applyBorder="1" applyAlignment="1">
      <alignment horizontal="center"/>
      <protection/>
    </xf>
    <xf numFmtId="0" fontId="15" fillId="0" borderId="40" xfId="58" applyFont="1" applyBorder="1" applyAlignment="1">
      <alignment horizontal="center"/>
      <protection/>
    </xf>
    <xf numFmtId="0" fontId="7" fillId="0" borderId="33" xfId="58" applyFont="1" applyBorder="1" applyAlignment="1">
      <alignment horizontal="center"/>
      <protection/>
    </xf>
    <xf numFmtId="0" fontId="7" fillId="0" borderId="37" xfId="58" applyFont="1" applyBorder="1" applyAlignment="1">
      <alignment horizontal="center"/>
      <protection/>
    </xf>
    <xf numFmtId="0" fontId="7" fillId="0" borderId="32" xfId="58" applyFont="1" applyBorder="1">
      <alignment/>
      <protection/>
    </xf>
    <xf numFmtId="0" fontId="7" fillId="0" borderId="32" xfId="58" applyFont="1" applyBorder="1" applyAlignment="1">
      <alignment horizontal="center"/>
      <protection/>
    </xf>
    <xf numFmtId="0" fontId="8" fillId="0" borderId="32" xfId="58" applyFont="1" applyBorder="1" applyAlignment="1">
      <alignment horizontal="center"/>
      <protection/>
    </xf>
    <xf numFmtId="0" fontId="7" fillId="0" borderId="34" xfId="61" applyFont="1" applyBorder="1" applyAlignment="1">
      <alignment horizontal="center"/>
      <protection/>
    </xf>
    <xf numFmtId="2" fontId="7" fillId="0" borderId="0" xfId="58" applyNumberFormat="1" applyFont="1" applyBorder="1" applyAlignment="1">
      <alignment horizontal="center"/>
      <protection/>
    </xf>
    <xf numFmtId="0" fontId="7" fillId="0" borderId="35" xfId="58" applyFont="1" applyBorder="1" applyAlignment="1">
      <alignment horizontal="center"/>
      <protection/>
    </xf>
    <xf numFmtId="164" fontId="7" fillId="0" borderId="0" xfId="58" applyNumberFormat="1" applyFont="1" applyBorder="1" applyAlignment="1">
      <alignment horizontal="center"/>
      <protection/>
    </xf>
    <xf numFmtId="0" fontId="7" fillId="0" borderId="0" xfId="58" applyFont="1" applyBorder="1">
      <alignment/>
      <protection/>
    </xf>
    <xf numFmtId="0" fontId="7" fillId="0" borderId="34" xfId="58" applyFont="1" applyBorder="1">
      <alignment/>
      <protection/>
    </xf>
    <xf numFmtId="172" fontId="7" fillId="0" borderId="0" xfId="58" applyNumberFormat="1" applyFont="1" applyBorder="1" applyAlignment="1">
      <alignment horizontal="center"/>
      <protection/>
    </xf>
    <xf numFmtId="0" fontId="7" fillId="0" borderId="36" xfId="58" applyFont="1" applyBorder="1">
      <alignment/>
      <protection/>
    </xf>
    <xf numFmtId="0" fontId="7" fillId="0" borderId="33" xfId="58" applyFont="1" applyBorder="1">
      <alignment/>
      <protection/>
    </xf>
    <xf numFmtId="0" fontId="8" fillId="0" borderId="34" xfId="58" applyFont="1" applyBorder="1" applyAlignment="1">
      <alignment horizontal="center"/>
      <protection/>
    </xf>
    <xf numFmtId="0" fontId="8" fillId="0" borderId="35" xfId="58" applyFont="1" applyBorder="1" applyAlignment="1">
      <alignment horizontal="center"/>
      <protection/>
    </xf>
    <xf numFmtId="0" fontId="7" fillId="0" borderId="41" xfId="61" applyFont="1" applyBorder="1" applyAlignment="1">
      <alignment horizontal="center"/>
      <protection/>
    </xf>
    <xf numFmtId="0" fontId="7" fillId="0" borderId="42" xfId="61" applyFont="1" applyBorder="1" applyAlignment="1">
      <alignment horizontal="center"/>
      <protection/>
    </xf>
    <xf numFmtId="0" fontId="7" fillId="0" borderId="43" xfId="61" applyFont="1" applyBorder="1" applyAlignment="1">
      <alignment horizontal="center"/>
      <protection/>
    </xf>
    <xf numFmtId="0" fontId="7" fillId="0" borderId="41" xfId="58" applyFont="1" applyFill="1" applyBorder="1" applyAlignment="1">
      <alignment horizontal="left"/>
      <protection/>
    </xf>
    <xf numFmtId="0" fontId="7" fillId="0" borderId="42" xfId="58" applyFont="1" applyFill="1" applyBorder="1" applyAlignment="1">
      <alignment horizontal="left"/>
      <protection/>
    </xf>
    <xf numFmtId="0" fontId="7" fillId="0" borderId="42" xfId="61" applyFont="1" applyBorder="1" applyAlignment="1">
      <alignment horizontal="left"/>
      <protection/>
    </xf>
    <xf numFmtId="0" fontId="7" fillId="0" borderId="43" xfId="61" applyFont="1" applyBorder="1" applyAlignment="1">
      <alignment horizontal="left"/>
      <protection/>
    </xf>
    <xf numFmtId="0" fontId="7" fillId="0" borderId="25" xfId="58" applyFont="1" applyBorder="1" applyAlignment="1">
      <alignment horizontal="center"/>
      <protection/>
    </xf>
    <xf numFmtId="0" fontId="7" fillId="0" borderId="12" xfId="58" applyFont="1" applyBorder="1" applyAlignment="1">
      <alignment horizontal="center"/>
      <protection/>
    </xf>
    <xf numFmtId="0" fontId="7" fillId="0" borderId="11" xfId="58" applyFont="1" applyBorder="1" applyAlignment="1">
      <alignment horizontal="center"/>
      <protection/>
    </xf>
    <xf numFmtId="0" fontId="7" fillId="0" borderId="13" xfId="58" applyFont="1" applyBorder="1" applyAlignment="1">
      <alignment horizontal="center"/>
      <protection/>
    </xf>
    <xf numFmtId="0" fontId="7" fillId="0" borderId="18" xfId="58" applyFont="1" applyBorder="1" applyAlignment="1">
      <alignment horizontal="center"/>
      <protection/>
    </xf>
    <xf numFmtId="0" fontId="7" fillId="0" borderId="15" xfId="58" applyFont="1" applyBorder="1" applyAlignment="1">
      <alignment horizontal="center"/>
      <protection/>
    </xf>
    <xf numFmtId="2" fontId="7" fillId="0" borderId="25" xfId="58" applyNumberFormat="1" applyFont="1" applyBorder="1" applyAlignment="1">
      <alignment horizontal="center"/>
      <protection/>
    </xf>
    <xf numFmtId="2" fontId="7" fillId="0" borderId="11" xfId="58" applyNumberFormat="1" applyFont="1" applyBorder="1" applyAlignment="1">
      <alignment horizontal="center"/>
      <protection/>
    </xf>
    <xf numFmtId="2" fontId="7" fillId="0" borderId="18" xfId="58" applyNumberFormat="1" applyFont="1" applyBorder="1" applyAlignment="1">
      <alignment horizontal="center"/>
      <protection/>
    </xf>
    <xf numFmtId="172" fontId="7" fillId="0" borderId="25" xfId="58" applyNumberFormat="1" applyFont="1" applyBorder="1" applyAlignment="1">
      <alignment horizontal="center"/>
      <protection/>
    </xf>
    <xf numFmtId="172" fontId="7" fillId="0" borderId="11" xfId="58" applyNumberFormat="1" applyFont="1" applyBorder="1" applyAlignment="1">
      <alignment horizontal="center"/>
      <protection/>
    </xf>
    <xf numFmtId="172" fontId="7" fillId="0" borderId="18" xfId="58" applyNumberFormat="1" applyFont="1" applyBorder="1" applyAlignment="1">
      <alignment horizontal="center"/>
      <protection/>
    </xf>
    <xf numFmtId="0" fontId="7" fillId="0" borderId="0" xfId="58" applyFont="1" applyFill="1" applyBorder="1">
      <alignment/>
      <protection/>
    </xf>
    <xf numFmtId="0" fontId="8" fillId="0" borderId="27" xfId="58" applyFont="1" applyFill="1" applyBorder="1">
      <alignment/>
      <protection/>
    </xf>
    <xf numFmtId="0" fontId="8" fillId="0" borderId="27" xfId="58" applyFont="1" applyFill="1" applyBorder="1" applyAlignment="1">
      <alignment horizontal="center"/>
      <protection/>
    </xf>
    <xf numFmtId="0" fontId="8" fillId="0" borderId="27" xfId="58" applyFont="1" applyBorder="1" applyAlignment="1">
      <alignment horizontal="center"/>
      <protection/>
    </xf>
    <xf numFmtId="0" fontId="25" fillId="0" borderId="0" xfId="58" applyFont="1" applyAlignment="1">
      <alignment horizontal="center"/>
      <protection/>
    </xf>
    <xf numFmtId="0" fontId="7" fillId="0" borderId="34" xfId="58" applyFont="1" applyBorder="1" applyAlignment="1">
      <alignment horizontal="left"/>
      <protection/>
    </xf>
    <xf numFmtId="0" fontId="7" fillId="0" borderId="0" xfId="58" applyFont="1" applyFill="1" applyBorder="1" applyAlignment="1">
      <alignment horizontal="left"/>
      <protection/>
    </xf>
    <xf numFmtId="0" fontId="7" fillId="0" borderId="0" xfId="58" applyFont="1" applyBorder="1">
      <alignment/>
      <protection/>
    </xf>
    <xf numFmtId="172" fontId="7" fillId="0" borderId="0" xfId="58" applyNumberFormat="1" applyFont="1" applyBorder="1">
      <alignment/>
      <protection/>
    </xf>
    <xf numFmtId="172" fontId="7" fillId="0" borderId="0" xfId="58" applyNumberFormat="1" applyFont="1" applyBorder="1" applyAlignment="1">
      <alignment horizontal="center"/>
      <protection/>
    </xf>
    <xf numFmtId="2" fontId="7" fillId="0" borderId="0" xfId="58" applyNumberFormat="1" applyFont="1" applyBorder="1" applyAlignment="1">
      <alignment horizontal="center"/>
      <protection/>
    </xf>
    <xf numFmtId="0" fontId="7" fillId="0" borderId="35" xfId="58" applyFont="1" applyBorder="1" applyAlignment="1">
      <alignment horizontal="center"/>
      <protection/>
    </xf>
    <xf numFmtId="0" fontId="7" fillId="0" borderId="0" xfId="58" applyFont="1" applyBorder="1" applyAlignment="1">
      <alignment horizontal="center"/>
      <protection/>
    </xf>
    <xf numFmtId="0" fontId="7" fillId="0" borderId="0" xfId="58" applyFont="1" applyBorder="1" applyAlignment="1">
      <alignment horizontal="left"/>
      <protection/>
    </xf>
    <xf numFmtId="0" fontId="7" fillId="0" borderId="0" xfId="61" applyFont="1" applyBorder="1" applyAlignment="1">
      <alignment horizontal="left"/>
      <protection/>
    </xf>
    <xf numFmtId="0" fontId="7" fillId="0" borderId="36" xfId="58" applyFont="1" applyBorder="1" applyAlignment="1">
      <alignment horizontal="left"/>
      <protection/>
    </xf>
    <xf numFmtId="0" fontId="7" fillId="0" borderId="17" xfId="58" applyFont="1" applyBorder="1" applyAlignment="1">
      <alignment horizontal="left"/>
      <protection/>
    </xf>
    <xf numFmtId="0" fontId="7" fillId="0" borderId="17" xfId="58" applyFont="1" applyBorder="1">
      <alignment/>
      <protection/>
    </xf>
    <xf numFmtId="172" fontId="7" fillId="0" borderId="17" xfId="58" applyNumberFormat="1" applyFont="1" applyBorder="1">
      <alignment/>
      <protection/>
    </xf>
    <xf numFmtId="172" fontId="7" fillId="0" borderId="17" xfId="58" applyNumberFormat="1" applyFont="1" applyBorder="1" applyAlignment="1">
      <alignment horizontal="center"/>
      <protection/>
    </xf>
    <xf numFmtId="2" fontId="7" fillId="0" borderId="17" xfId="58" applyNumberFormat="1" applyFont="1" applyBorder="1" applyAlignment="1">
      <alignment horizontal="center"/>
      <protection/>
    </xf>
    <xf numFmtId="0" fontId="7" fillId="0" borderId="17" xfId="58" applyFont="1" applyBorder="1" applyAlignment="1">
      <alignment horizontal="center"/>
      <protection/>
    </xf>
    <xf numFmtId="0" fontId="7" fillId="0" borderId="37" xfId="58" applyFont="1" applyBorder="1" applyAlignment="1">
      <alignment horizontal="center"/>
      <protection/>
    </xf>
    <xf numFmtId="0" fontId="7" fillId="0" borderId="38" xfId="58" applyFont="1" applyBorder="1">
      <alignment/>
      <protection/>
    </xf>
    <xf numFmtId="172" fontId="7" fillId="0" borderId="32" xfId="58" applyNumberFormat="1" applyFont="1" applyBorder="1">
      <alignment/>
      <protection/>
    </xf>
    <xf numFmtId="172" fontId="7" fillId="0" borderId="0" xfId="58" applyNumberFormat="1" applyFont="1" applyFill="1" applyBorder="1">
      <alignment/>
      <protection/>
    </xf>
    <xf numFmtId="0" fontId="7" fillId="0" borderId="17" xfId="58" applyFont="1" applyFill="1" applyBorder="1">
      <alignment/>
      <protection/>
    </xf>
    <xf numFmtId="172" fontId="7" fillId="0" borderId="17" xfId="58" applyNumberFormat="1" applyFont="1" applyFill="1" applyBorder="1">
      <alignment/>
      <protection/>
    </xf>
    <xf numFmtId="0" fontId="10" fillId="0" borderId="0" xfId="58" applyFont="1" applyBorder="1">
      <alignment/>
      <protection/>
    </xf>
    <xf numFmtId="0" fontId="8" fillId="0" borderId="0" xfId="58" applyFont="1" applyBorder="1" applyAlignment="1">
      <alignment horizontal="center"/>
      <protection/>
    </xf>
    <xf numFmtId="0" fontId="8" fillId="0" borderId="0" xfId="58" applyFont="1" applyAlignment="1">
      <alignment horizontal="center"/>
      <protection/>
    </xf>
    <xf numFmtId="0" fontId="7" fillId="0" borderId="0" xfId="58" applyFont="1" applyFill="1" applyBorder="1" applyAlignment="1">
      <alignment horizontal="center"/>
      <protection/>
    </xf>
    <xf numFmtId="0" fontId="7" fillId="0" borderId="38" xfId="58" applyFont="1" applyFill="1" applyBorder="1">
      <alignment/>
      <protection/>
    </xf>
    <xf numFmtId="0" fontId="7" fillId="0" borderId="32" xfId="58" applyFont="1" applyFill="1" applyBorder="1" applyAlignment="1">
      <alignment horizontal="center"/>
      <protection/>
    </xf>
    <xf numFmtId="0" fontId="8" fillId="0" borderId="32" xfId="58" applyFont="1" applyBorder="1" applyAlignment="1">
      <alignment horizontal="center"/>
      <protection/>
    </xf>
    <xf numFmtId="0" fontId="26" fillId="0" borderId="32" xfId="58" applyFont="1" applyBorder="1" applyAlignment="1">
      <alignment horizontal="left"/>
      <protection/>
    </xf>
    <xf numFmtId="0" fontId="7" fillId="0" borderId="34" xfId="58" applyFont="1" applyBorder="1">
      <alignment/>
      <protection/>
    </xf>
    <xf numFmtId="0" fontId="26" fillId="0" borderId="0" xfId="58" applyFont="1" applyFill="1" applyBorder="1" applyAlignment="1">
      <alignment horizontal="left"/>
      <protection/>
    </xf>
    <xf numFmtId="0" fontId="7" fillId="0" borderId="36" xfId="58" applyFont="1" applyBorder="1">
      <alignment/>
      <protection/>
    </xf>
    <xf numFmtId="0" fontId="26" fillId="0" borderId="17" xfId="58" applyFont="1" applyFill="1" applyBorder="1" applyAlignment="1">
      <alignment horizontal="left"/>
      <protection/>
    </xf>
    <xf numFmtId="0" fontId="7" fillId="0" borderId="44" xfId="0" applyFont="1" applyFill="1" applyBorder="1" applyAlignment="1">
      <alignment horizontal="left"/>
    </xf>
    <xf numFmtId="0" fontId="7" fillId="0" borderId="45" xfId="0" applyFont="1" applyFill="1" applyBorder="1" applyAlignment="1">
      <alignment/>
    </xf>
    <xf numFmtId="0" fontId="7" fillId="0" borderId="46" xfId="0" applyFont="1" applyFill="1" applyBorder="1" applyAlignment="1">
      <alignment horizontal="left"/>
    </xf>
    <xf numFmtId="0" fontId="7" fillId="0" borderId="42" xfId="0" applyFont="1" applyFill="1" applyBorder="1" applyAlignment="1">
      <alignment/>
    </xf>
    <xf numFmtId="0" fontId="7" fillId="0" borderId="42" xfId="58" applyFont="1" applyBorder="1" applyAlignment="1">
      <alignment wrapText="1"/>
      <protection/>
    </xf>
    <xf numFmtId="0" fontId="7" fillId="0" borderId="47" xfId="0" applyFont="1" applyFill="1" applyBorder="1" applyAlignment="1">
      <alignment horizontal="left"/>
    </xf>
    <xf numFmtId="0" fontId="7" fillId="0" borderId="43" xfId="0" applyFont="1" applyFill="1" applyBorder="1" applyAlignment="1">
      <alignment/>
    </xf>
    <xf numFmtId="0" fontId="7" fillId="0" borderId="0" xfId="0" applyNumberFormat="1" applyFont="1" applyAlignment="1">
      <alignment/>
    </xf>
    <xf numFmtId="0" fontId="7" fillId="0" borderId="0" xfId="0" applyFont="1" applyAlignment="1">
      <alignment/>
    </xf>
    <xf numFmtId="1" fontId="7" fillId="0" borderId="10" xfId="59" applyNumberFormat="1" applyFont="1" applyBorder="1" applyAlignment="1" quotePrefix="1">
      <alignment horizontal="center"/>
      <protection/>
    </xf>
    <xf numFmtId="1" fontId="7" fillId="33" borderId="20" xfId="59" applyNumberFormat="1" applyFont="1" applyFill="1" applyBorder="1" applyAlignment="1" quotePrefix="1">
      <alignment horizontal="center"/>
      <protection/>
    </xf>
    <xf numFmtId="1" fontId="7" fillId="33" borderId="10" xfId="59" applyNumberFormat="1" applyFont="1" applyFill="1" applyBorder="1" applyAlignment="1" quotePrefix="1">
      <alignment horizontal="center"/>
      <protection/>
    </xf>
    <xf numFmtId="1" fontId="7" fillId="0" borderId="10" xfId="59" applyNumberFormat="1" applyFont="1" applyFill="1" applyBorder="1" applyAlignment="1" quotePrefix="1">
      <alignment horizontal="center"/>
      <protection/>
    </xf>
    <xf numFmtId="0" fontId="8" fillId="0" borderId="38" xfId="0" applyFont="1" applyFill="1" applyBorder="1" applyAlignment="1">
      <alignment horizontal="center" wrapText="1"/>
    </xf>
    <xf numFmtId="0" fontId="8" fillId="0" borderId="34" xfId="0" applyFont="1" applyFill="1" applyBorder="1" applyAlignment="1">
      <alignment horizontal="center" wrapText="1"/>
    </xf>
    <xf numFmtId="0" fontId="8" fillId="0" borderId="36" xfId="0" applyFont="1" applyFill="1" applyBorder="1" applyAlignment="1">
      <alignment horizontal="center" wrapText="1"/>
    </xf>
    <xf numFmtId="0" fontId="8" fillId="0" borderId="48" xfId="0" applyFont="1" applyFill="1" applyBorder="1" applyAlignment="1">
      <alignment horizontal="center" wrapText="1"/>
    </xf>
    <xf numFmtId="0" fontId="8" fillId="0" borderId="47" xfId="0" applyFont="1" applyFill="1" applyBorder="1" applyAlignment="1">
      <alignment horizontal="center" wrapText="1"/>
    </xf>
    <xf numFmtId="0" fontId="8" fillId="0" borderId="41" xfId="0" applyFont="1" applyFill="1" applyBorder="1" applyAlignment="1">
      <alignment horizontal="center" wrapText="1"/>
    </xf>
    <xf numFmtId="0" fontId="8" fillId="0" borderId="49" xfId="0" applyFont="1" applyFill="1" applyBorder="1" applyAlignment="1">
      <alignment horizontal="center" wrapText="1"/>
    </xf>
    <xf numFmtId="0" fontId="8" fillId="0" borderId="43" xfId="0" applyFont="1" applyFill="1" applyBorder="1" applyAlignment="1">
      <alignment wrapText="1"/>
    </xf>
    <xf numFmtId="0" fontId="8" fillId="0" borderId="30" xfId="0" applyFont="1" applyFill="1" applyBorder="1" applyAlignment="1">
      <alignment horizontal="center" wrapText="1"/>
    </xf>
    <xf numFmtId="0" fontId="8" fillId="0" borderId="0" xfId="0" applyFont="1" applyFill="1" applyBorder="1" applyAlignment="1">
      <alignment horizontal="center" wrapText="1"/>
    </xf>
    <xf numFmtId="0" fontId="8" fillId="0" borderId="50" xfId="0" applyFont="1" applyFill="1" applyBorder="1" applyAlignment="1">
      <alignment horizontal="center" wrapText="1"/>
    </xf>
    <xf numFmtId="0" fontId="7" fillId="0" borderId="36" xfId="0" applyFont="1" applyFill="1" applyBorder="1" applyAlignment="1">
      <alignment horizontal="center" wrapText="1"/>
    </xf>
    <xf numFmtId="0" fontId="8" fillId="0" borderId="43" xfId="0" applyFont="1" applyFill="1" applyBorder="1" applyAlignment="1">
      <alignment horizontal="center" wrapText="1"/>
    </xf>
    <xf numFmtId="0" fontId="8" fillId="0" borderId="33" xfId="0" applyFont="1" applyFill="1" applyBorder="1" applyAlignment="1">
      <alignment wrapText="1"/>
    </xf>
    <xf numFmtId="0" fontId="7" fillId="0" borderId="36" xfId="0" applyFont="1" applyFill="1" applyBorder="1" applyAlignment="1">
      <alignment wrapText="1"/>
    </xf>
    <xf numFmtId="0" fontId="7" fillId="0" borderId="37" xfId="0" applyFont="1" applyFill="1" applyBorder="1" applyAlignment="1">
      <alignment wrapText="1"/>
    </xf>
    <xf numFmtId="0" fontId="8" fillId="0" borderId="41" xfId="0" applyFont="1" applyFill="1" applyBorder="1" applyAlignment="1">
      <alignment horizontal="center" vertical="center"/>
    </xf>
    <xf numFmtId="0" fontId="8" fillId="0" borderId="43" xfId="0" applyFont="1" applyFill="1" applyBorder="1" applyAlignment="1">
      <alignment horizontal="center" vertical="center"/>
    </xf>
    <xf numFmtId="0" fontId="0" fillId="0" borderId="43" xfId="0" applyBorder="1" applyAlignment="1">
      <alignment horizontal="center" wrapText="1"/>
    </xf>
    <xf numFmtId="0" fontId="8" fillId="0" borderId="46" xfId="0" applyFont="1" applyFill="1" applyBorder="1" applyAlignment="1">
      <alignment horizontal="center" wrapText="1"/>
    </xf>
    <xf numFmtId="0" fontId="7" fillId="0" borderId="47" xfId="0" applyFont="1" applyBorder="1" applyAlignment="1">
      <alignment horizontal="center" wrapText="1"/>
    </xf>
    <xf numFmtId="0" fontId="8" fillId="0" borderId="41" xfId="0" applyFont="1" applyBorder="1" applyAlignment="1">
      <alignment horizontal="center"/>
    </xf>
    <xf numFmtId="0" fontId="8" fillId="0" borderId="43" xfId="0" applyFont="1" applyBorder="1" applyAlignment="1">
      <alignment horizontal="center"/>
    </xf>
    <xf numFmtId="0" fontId="7" fillId="0" borderId="0" xfId="0" applyFont="1" applyFill="1" applyBorder="1" applyAlignment="1">
      <alignment horizontal="left"/>
    </xf>
    <xf numFmtId="0" fontId="7" fillId="0" borderId="0" xfId="0" applyFont="1" applyBorder="1" applyAlignment="1">
      <alignment horizontal="left"/>
    </xf>
    <xf numFmtId="0" fontId="8" fillId="0" borderId="51" xfId="0" applyFont="1" applyFill="1" applyBorder="1" applyAlignment="1">
      <alignment horizontal="center" wrapText="1"/>
    </xf>
    <xf numFmtId="0" fontId="8" fillId="0" borderId="52" xfId="0" applyFont="1" applyFill="1" applyBorder="1" applyAlignment="1">
      <alignment horizontal="center" wrapText="1"/>
    </xf>
    <xf numFmtId="0" fontId="7" fillId="0" borderId="52" xfId="0" applyFont="1" applyBorder="1" applyAlignment="1">
      <alignment horizontal="center" wrapText="1"/>
    </xf>
    <xf numFmtId="0" fontId="8" fillId="0" borderId="53" xfId="0" applyFont="1" applyFill="1" applyBorder="1" applyAlignment="1">
      <alignment horizontal="center" wrapText="1"/>
    </xf>
    <xf numFmtId="0" fontId="8" fillId="0" borderId="31" xfId="0" applyFont="1" applyFill="1" applyBorder="1" applyAlignment="1">
      <alignment horizontal="center" wrapText="1"/>
    </xf>
    <xf numFmtId="0" fontId="8" fillId="0" borderId="53" xfId="0" applyFont="1" applyBorder="1" applyAlignment="1">
      <alignment horizontal="center"/>
    </xf>
    <xf numFmtId="0" fontId="8" fillId="0" borderId="31" xfId="0" applyFont="1" applyBorder="1" applyAlignment="1">
      <alignment horizontal="center"/>
    </xf>
    <xf numFmtId="0" fontId="7" fillId="0" borderId="27" xfId="58" applyFont="1" applyBorder="1" applyAlignment="1">
      <alignment horizontal="center"/>
      <protection/>
    </xf>
    <xf numFmtId="0" fontId="8" fillId="0" borderId="28" xfId="58" applyFont="1" applyBorder="1" applyAlignment="1">
      <alignment horizontal="center"/>
      <protection/>
    </xf>
    <xf numFmtId="0" fontId="13" fillId="0" borderId="0" xfId="0" applyFont="1" applyFill="1" applyBorder="1" applyAlignment="1">
      <alignment horizontal="left"/>
    </xf>
    <xf numFmtId="0" fontId="0" fillId="0" borderId="0" xfId="0" applyBorder="1" applyAlignment="1">
      <alignment/>
    </xf>
    <xf numFmtId="0" fontId="8" fillId="0" borderId="33" xfId="0" applyFont="1" applyFill="1" applyBorder="1" applyAlignment="1">
      <alignment horizontal="center" wrapText="1"/>
    </xf>
    <xf numFmtId="0" fontId="8" fillId="0" borderId="37" xfId="0" applyFont="1" applyFill="1" applyBorder="1" applyAlignment="1">
      <alignment horizontal="center" wrapText="1"/>
    </xf>
    <xf numFmtId="0" fontId="15" fillId="0" borderId="0" xfId="58" applyFont="1" applyBorder="1" applyAlignment="1">
      <alignment wrapText="1"/>
      <protection/>
    </xf>
    <xf numFmtId="0" fontId="0" fillId="0" borderId="17" xfId="0" applyBorder="1" applyAlignment="1">
      <alignment wrapText="1"/>
    </xf>
    <xf numFmtId="0" fontId="15" fillId="0" borderId="32" xfId="58" applyFont="1" applyFill="1" applyBorder="1" applyAlignment="1">
      <alignment wrapText="1"/>
      <protection/>
    </xf>
    <xf numFmtId="0" fontId="15" fillId="0" borderId="32" xfId="58" applyFont="1" applyBorder="1" applyAlignment="1">
      <alignment wrapText="1"/>
      <protection/>
    </xf>
    <xf numFmtId="0" fontId="0" fillId="0" borderId="0" xfId="0" applyBorder="1" applyAlignment="1">
      <alignment wrapText="1"/>
    </xf>
    <xf numFmtId="0" fontId="15" fillId="0" borderId="0" xfId="58" applyFont="1" applyBorder="1" applyAlignment="1">
      <alignment horizontal="left" vertical="center" wrapText="1"/>
      <protection/>
    </xf>
    <xf numFmtId="0" fontId="0" fillId="0" borderId="0" xfId="0" applyBorder="1" applyAlignment="1">
      <alignment horizontal="left" vertical="center" wrapText="1"/>
    </xf>
    <xf numFmtId="0" fontId="19" fillId="0" borderId="34" xfId="58" applyFont="1" applyBorder="1" applyAlignment="1">
      <alignment horizontal="center" vertical="center" wrapText="1"/>
      <protection/>
    </xf>
    <xf numFmtId="0" fontId="0" fillId="0" borderId="35" xfId="0" applyBorder="1" applyAlignment="1">
      <alignment wrapText="1"/>
    </xf>
    <xf numFmtId="0" fontId="0" fillId="0" borderId="36" xfId="0" applyBorder="1" applyAlignment="1">
      <alignment horizontal="center" vertical="center" wrapText="1"/>
    </xf>
    <xf numFmtId="0" fontId="0" fillId="0" borderId="37" xfId="0" applyBorder="1" applyAlignment="1">
      <alignment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7" fillId="0" borderId="0" xfId="58" applyFont="1" applyBorder="1" applyAlignment="1">
      <alignment vertical="center" wrapText="1"/>
      <protection/>
    </xf>
    <xf numFmtId="0" fontId="0" fillId="0" borderId="0" xfId="0" applyFont="1" applyBorder="1" applyAlignment="1">
      <alignment vertical="center" wrapText="1"/>
    </xf>
    <xf numFmtId="0" fontId="7" fillId="0" borderId="0" xfId="58" applyFont="1" applyFill="1" applyBorder="1" applyAlignment="1">
      <alignment/>
      <protection/>
    </xf>
    <xf numFmtId="0" fontId="7" fillId="0" borderId="0" xfId="58" applyFont="1" applyBorder="1" applyAlignment="1">
      <alignment/>
      <protection/>
    </xf>
    <xf numFmtId="0" fontId="7" fillId="0" borderId="0" xfId="58" applyFont="1" applyAlignment="1">
      <alignment/>
      <protection/>
    </xf>
    <xf numFmtId="0" fontId="8" fillId="0" borderId="53" xfId="58" applyFont="1" applyBorder="1" applyAlignment="1">
      <alignment horizontal="center"/>
      <protection/>
    </xf>
    <xf numFmtId="0" fontId="0" fillId="0" borderId="49" xfId="0" applyBorder="1" applyAlignment="1">
      <alignment/>
    </xf>
    <xf numFmtId="0" fontId="8" fillId="0" borderId="53" xfId="58" applyFont="1" applyBorder="1" applyAlignment="1">
      <alignment/>
      <protection/>
    </xf>
    <xf numFmtId="0" fontId="8" fillId="0" borderId="38" xfId="58" applyFont="1" applyBorder="1" applyAlignment="1">
      <alignment horizontal="center" vertical="center" wrapText="1"/>
      <protection/>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7" fillId="0" borderId="0" xfId="58" applyFont="1" applyFill="1" applyBorder="1" applyAlignment="1">
      <alignment horizontal="left" vertical="center" wrapText="1"/>
      <protection/>
    </xf>
    <xf numFmtId="0" fontId="7" fillId="0" borderId="17" xfId="0" applyFont="1" applyBorder="1" applyAlignment="1">
      <alignment horizontal="left" vertical="center" wrapText="1"/>
    </xf>
    <xf numFmtId="0" fontId="7" fillId="0" borderId="0" xfId="58" applyFont="1" applyAlignment="1">
      <alignment wrapText="1"/>
      <protection/>
    </xf>
    <xf numFmtId="0" fontId="15" fillId="0" borderId="0" xfId="0" applyFont="1" applyAlignment="1">
      <alignment wrapText="1"/>
    </xf>
    <xf numFmtId="0" fontId="24" fillId="0" borderId="0" xfId="0" applyNumberFormat="1" applyFont="1" applyAlignment="1">
      <alignment wrapText="1"/>
    </xf>
    <xf numFmtId="0" fontId="0" fillId="0" borderId="0" xfId="0" applyAlignment="1">
      <alignment wrapText="1"/>
    </xf>
    <xf numFmtId="0" fontId="0" fillId="0" borderId="0" xfId="0"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7 RBTN ALL DATA" xfId="58"/>
    <cellStyle name="Normal_07RBTN FINAL TABLES - CHECKING IN PROGRESS" xfId="59"/>
    <cellStyle name="Normal_Book3" xfId="60"/>
    <cellStyle name="Normal_Book3 2" xfId="61"/>
    <cellStyle name="Normal_Sheet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114300</xdr:rowOff>
    </xdr:from>
    <xdr:to>
      <xdr:col>11</xdr:col>
      <xdr:colOff>0</xdr:colOff>
      <xdr:row>41</xdr:row>
      <xdr:rowOff>95250</xdr:rowOff>
    </xdr:to>
    <xdr:pic>
      <xdr:nvPicPr>
        <xdr:cNvPr id="1" name="Picture 32"/>
        <xdr:cNvPicPr preferRelativeResize="1">
          <a:picLocks noChangeAspect="1"/>
        </xdr:cNvPicPr>
      </xdr:nvPicPr>
      <xdr:blipFill>
        <a:blip r:embed="rId1"/>
        <a:stretch>
          <a:fillRect/>
        </a:stretch>
      </xdr:blipFill>
      <xdr:spPr>
        <a:xfrm>
          <a:off x="0" y="2838450"/>
          <a:ext cx="9505950" cy="40290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L%20MY%20STUFF\breeding\Breed05\RBTN\LOC%20DATA\ALLDATA\TABLES\STATS%20FOR%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LL%20MY%20STUFF\breeding\BREED06\RBTN\LOC%20DATA\ALL%20LOCATIONS\PRELIM%20SUM%20FOR%20CI%20REPORT\PRELIM%20ALLDATA%20INCOMPLE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tpw6\Local%20Settings\Temp\07%20RBTN-FINAL%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S TABLE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LOC SOME MISSING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 INFO"/>
      <sheetName val="LIST OF TABLES"/>
      <sheetName val="07RBTN WeslacoTX"/>
      <sheetName val="07RBTN KeiserAR PUBESC. RATE"/>
      <sheetName val="07RBTN KeiersAR TPB RATING"/>
      <sheetName val="07RBTN BossierLA RKN RAT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K16"/>
  <sheetViews>
    <sheetView zoomScale="75" zoomScaleNormal="75" zoomScalePageLayoutView="0" workbookViewId="0" topLeftCell="A1">
      <selection activeCell="D9" sqref="D9"/>
    </sheetView>
  </sheetViews>
  <sheetFormatPr defaultColWidth="9.140625" defaultRowHeight="12.75"/>
  <cols>
    <col min="1" max="1" width="10.8515625" style="26" customWidth="1"/>
    <col min="2" max="2" width="14.57421875" style="26" bestFit="1" customWidth="1"/>
    <col min="3" max="3" width="13.421875" style="26" bestFit="1" customWidth="1"/>
    <col min="4" max="4" width="29.421875" style="26" bestFit="1" customWidth="1"/>
    <col min="5" max="5" width="10.8515625" style="26" customWidth="1"/>
    <col min="6" max="6" width="10.28125" style="26" customWidth="1"/>
    <col min="7" max="7" width="13.421875" style="26" bestFit="1" customWidth="1"/>
    <col min="8" max="8" width="11.7109375" style="26" customWidth="1"/>
    <col min="9" max="9" width="9.8515625" style="26" customWidth="1"/>
    <col min="10" max="10" width="7.140625" style="26" customWidth="1"/>
    <col min="11" max="11" width="11.00390625" style="26" customWidth="1"/>
    <col min="12" max="12" width="9.140625" style="26" customWidth="1"/>
  </cols>
  <sheetData>
    <row r="1" spans="1:11" ht="21" thickBot="1">
      <c r="A1" s="32" t="s">
        <v>126</v>
      </c>
      <c r="B1" s="30"/>
      <c r="C1" s="30"/>
      <c r="D1" s="30"/>
      <c r="E1" s="30"/>
      <c r="F1" s="30"/>
      <c r="G1" s="30"/>
      <c r="H1" s="30"/>
      <c r="I1" s="30"/>
      <c r="J1" s="30"/>
      <c r="K1" s="30"/>
    </row>
    <row r="2" spans="1:11" ht="12.75">
      <c r="A2" s="276" t="s">
        <v>41</v>
      </c>
      <c r="B2" s="279" t="s">
        <v>42</v>
      </c>
      <c r="C2" s="274" t="s">
        <v>75</v>
      </c>
      <c r="D2" s="274" t="s">
        <v>43</v>
      </c>
      <c r="E2" s="271" t="s">
        <v>76</v>
      </c>
      <c r="F2" s="274" t="s">
        <v>77</v>
      </c>
      <c r="G2" s="271" t="s">
        <v>78</v>
      </c>
      <c r="H2" s="274" t="s">
        <v>44</v>
      </c>
      <c r="I2" s="276" t="s">
        <v>45</v>
      </c>
      <c r="J2" s="271" t="s">
        <v>46</v>
      </c>
      <c r="K2" s="284"/>
    </row>
    <row r="3" spans="1:11" ht="13.5" thickBot="1">
      <c r="A3" s="277"/>
      <c r="B3" s="280"/>
      <c r="C3" s="272"/>
      <c r="D3" s="272"/>
      <c r="E3" s="272"/>
      <c r="F3" s="272"/>
      <c r="G3" s="272"/>
      <c r="H3" s="272"/>
      <c r="I3" s="277"/>
      <c r="J3" s="285"/>
      <c r="K3" s="286"/>
    </row>
    <row r="4" spans="1:11" ht="13.5" thickBot="1">
      <c r="A4" s="278"/>
      <c r="B4" s="281"/>
      <c r="C4" s="275"/>
      <c r="D4" s="275"/>
      <c r="E4" s="273"/>
      <c r="F4" s="275"/>
      <c r="G4" s="282"/>
      <c r="H4" s="275"/>
      <c r="I4" s="283"/>
      <c r="J4" s="29" t="s">
        <v>47</v>
      </c>
      <c r="K4" s="29" t="s">
        <v>79</v>
      </c>
    </row>
    <row r="5" spans="1:11" ht="12.75">
      <c r="A5" s="78" t="s">
        <v>29</v>
      </c>
      <c r="B5" s="79" t="s">
        <v>48</v>
      </c>
      <c r="C5" s="79" t="s">
        <v>84</v>
      </c>
      <c r="D5" s="79" t="s">
        <v>87</v>
      </c>
      <c r="E5" s="80">
        <v>39579</v>
      </c>
      <c r="F5" s="81">
        <v>39761</v>
      </c>
      <c r="G5" s="82" t="s">
        <v>49</v>
      </c>
      <c r="H5" s="79" t="s">
        <v>50</v>
      </c>
      <c r="I5" s="79">
        <v>40</v>
      </c>
      <c r="J5" s="79">
        <v>2</v>
      </c>
      <c r="K5" s="83">
        <v>50</v>
      </c>
    </row>
    <row r="6" spans="1:11" ht="12.75">
      <c r="A6" s="78" t="s">
        <v>30</v>
      </c>
      <c r="B6" s="79" t="s">
        <v>52</v>
      </c>
      <c r="C6" s="79" t="s">
        <v>84</v>
      </c>
      <c r="D6" s="79" t="s">
        <v>127</v>
      </c>
      <c r="E6" s="84">
        <v>38852</v>
      </c>
      <c r="F6" s="84">
        <v>39747</v>
      </c>
      <c r="G6" s="82" t="s">
        <v>128</v>
      </c>
      <c r="H6" s="79" t="s">
        <v>50</v>
      </c>
      <c r="I6" s="79">
        <v>40</v>
      </c>
      <c r="J6" s="79">
        <v>2</v>
      </c>
      <c r="K6" s="83">
        <v>51</v>
      </c>
    </row>
    <row r="7" spans="1:11" ht="12.75">
      <c r="A7" s="85" t="s">
        <v>129</v>
      </c>
      <c r="B7" s="86" t="s">
        <v>53</v>
      </c>
      <c r="C7" s="86" t="s">
        <v>80</v>
      </c>
      <c r="D7" s="79" t="s">
        <v>130</v>
      </c>
      <c r="E7" s="84">
        <v>39520</v>
      </c>
      <c r="F7" s="87">
        <v>39676</v>
      </c>
      <c r="G7" s="86" t="s">
        <v>131</v>
      </c>
      <c r="H7" s="86" t="s">
        <v>54</v>
      </c>
      <c r="I7" s="86">
        <v>40</v>
      </c>
      <c r="J7" s="86">
        <v>2</v>
      </c>
      <c r="K7" s="88">
        <v>33</v>
      </c>
    </row>
    <row r="8" spans="1:11" ht="12.75">
      <c r="A8" s="85" t="s">
        <v>31</v>
      </c>
      <c r="B8" s="86" t="s">
        <v>55</v>
      </c>
      <c r="C8" s="86" t="s">
        <v>81</v>
      </c>
      <c r="D8" s="86" t="s">
        <v>132</v>
      </c>
      <c r="E8" s="87">
        <v>39578</v>
      </c>
      <c r="F8" s="87">
        <v>39730</v>
      </c>
      <c r="G8" s="86" t="s">
        <v>69</v>
      </c>
      <c r="H8" s="86" t="s">
        <v>50</v>
      </c>
      <c r="I8" s="86">
        <v>38</v>
      </c>
      <c r="J8" s="86">
        <v>2</v>
      </c>
      <c r="K8" s="88">
        <v>35</v>
      </c>
    </row>
    <row r="9" spans="1:11" ht="12.75">
      <c r="A9" s="85" t="s">
        <v>35</v>
      </c>
      <c r="B9" s="86" t="s">
        <v>56</v>
      </c>
      <c r="C9" s="86" t="s">
        <v>85</v>
      </c>
      <c r="D9" s="86" t="s">
        <v>133</v>
      </c>
      <c r="E9" s="87">
        <v>39568</v>
      </c>
      <c r="F9" s="87">
        <v>39708</v>
      </c>
      <c r="G9" s="86" t="s">
        <v>70</v>
      </c>
      <c r="H9" s="86" t="s">
        <v>54</v>
      </c>
      <c r="I9" s="86">
        <v>38</v>
      </c>
      <c r="J9" s="86">
        <v>2</v>
      </c>
      <c r="K9" s="88">
        <v>41.5</v>
      </c>
    </row>
    <row r="10" spans="1:11" ht="12.75">
      <c r="A10" s="85" t="s">
        <v>32</v>
      </c>
      <c r="B10" s="86" t="s">
        <v>57</v>
      </c>
      <c r="C10" s="86" t="s">
        <v>80</v>
      </c>
      <c r="D10" s="86" t="s">
        <v>134</v>
      </c>
      <c r="E10" s="87" t="s">
        <v>135</v>
      </c>
      <c r="F10" s="87" t="s">
        <v>136</v>
      </c>
      <c r="G10" s="86" t="s">
        <v>71</v>
      </c>
      <c r="H10" s="86"/>
      <c r="I10" s="86"/>
      <c r="J10" s="86"/>
      <c r="K10" s="88"/>
    </row>
    <row r="11" spans="1:11" ht="12.75">
      <c r="A11" s="85" t="s">
        <v>36</v>
      </c>
      <c r="B11" s="86" t="s">
        <v>64</v>
      </c>
      <c r="C11" s="86" t="s">
        <v>81</v>
      </c>
      <c r="D11" s="86" t="s">
        <v>137</v>
      </c>
      <c r="E11" s="87">
        <v>39563</v>
      </c>
      <c r="F11" s="87">
        <v>39751</v>
      </c>
      <c r="G11" s="86" t="s">
        <v>89</v>
      </c>
      <c r="H11" s="86" t="s">
        <v>54</v>
      </c>
      <c r="I11" s="86">
        <v>40</v>
      </c>
      <c r="J11" s="86">
        <v>2</v>
      </c>
      <c r="K11" s="88">
        <v>40</v>
      </c>
    </row>
    <row r="12" spans="1:11" ht="12.75">
      <c r="A12" s="85" t="s">
        <v>33</v>
      </c>
      <c r="B12" s="86" t="s">
        <v>138</v>
      </c>
      <c r="C12" s="86" t="s">
        <v>82</v>
      </c>
      <c r="D12" s="86" t="s">
        <v>139</v>
      </c>
      <c r="E12" s="87">
        <v>39589</v>
      </c>
      <c r="F12" s="87">
        <v>39765</v>
      </c>
      <c r="G12" s="86" t="s">
        <v>140</v>
      </c>
      <c r="H12" s="86" t="s">
        <v>54</v>
      </c>
      <c r="I12" s="86">
        <v>38</v>
      </c>
      <c r="J12" s="86">
        <v>2</v>
      </c>
      <c r="K12" s="88">
        <v>40</v>
      </c>
    </row>
    <row r="13" spans="1:11" ht="12.75">
      <c r="A13" s="85" t="s">
        <v>33</v>
      </c>
      <c r="B13" s="86" t="s">
        <v>58</v>
      </c>
      <c r="C13" s="86" t="s">
        <v>81</v>
      </c>
      <c r="D13" s="86" t="s">
        <v>141</v>
      </c>
      <c r="E13" s="87">
        <v>39582</v>
      </c>
      <c r="F13" s="87">
        <v>39754</v>
      </c>
      <c r="G13" s="86" t="s">
        <v>59</v>
      </c>
      <c r="H13" s="86" t="s">
        <v>50</v>
      </c>
      <c r="I13" s="86">
        <v>38</v>
      </c>
      <c r="J13" s="86">
        <v>2</v>
      </c>
      <c r="K13" s="88">
        <v>40</v>
      </c>
    </row>
    <row r="14" spans="1:11" ht="12.75">
      <c r="A14" s="85" t="s">
        <v>38</v>
      </c>
      <c r="B14" s="86" t="s">
        <v>66</v>
      </c>
      <c r="C14" s="86" t="s">
        <v>82</v>
      </c>
      <c r="D14" s="86" t="s">
        <v>142</v>
      </c>
      <c r="E14" s="87">
        <v>39582</v>
      </c>
      <c r="F14" s="87">
        <v>39765</v>
      </c>
      <c r="G14" s="86" t="s">
        <v>143</v>
      </c>
      <c r="H14" s="86" t="s">
        <v>54</v>
      </c>
      <c r="I14" s="86">
        <v>40</v>
      </c>
      <c r="J14" s="86">
        <v>2</v>
      </c>
      <c r="K14" s="88">
        <v>40</v>
      </c>
    </row>
    <row r="15" spans="1:11" ht="12.75">
      <c r="A15" s="85" t="s">
        <v>65</v>
      </c>
      <c r="B15" s="86" t="s">
        <v>51</v>
      </c>
      <c r="C15" s="86" t="s">
        <v>85</v>
      </c>
      <c r="D15" s="86" t="s">
        <v>144</v>
      </c>
      <c r="E15" s="87">
        <v>39568</v>
      </c>
      <c r="F15" s="87">
        <v>39717</v>
      </c>
      <c r="G15" s="86" t="s">
        <v>145</v>
      </c>
      <c r="H15" s="86" t="s">
        <v>54</v>
      </c>
      <c r="I15" s="86">
        <v>36</v>
      </c>
      <c r="J15" s="86">
        <v>2</v>
      </c>
      <c r="K15" s="88">
        <v>40</v>
      </c>
    </row>
    <row r="16" spans="1:11" ht="13.5" thickBot="1">
      <c r="A16" s="89" t="s">
        <v>67</v>
      </c>
      <c r="B16" s="90" t="s">
        <v>68</v>
      </c>
      <c r="C16" s="90" t="s">
        <v>83</v>
      </c>
      <c r="D16" s="90" t="s">
        <v>277</v>
      </c>
      <c r="E16" s="151">
        <v>39224</v>
      </c>
      <c r="F16" s="152">
        <v>39387</v>
      </c>
      <c r="G16" s="90" t="s">
        <v>146</v>
      </c>
      <c r="H16" s="90" t="s">
        <v>54</v>
      </c>
      <c r="I16" s="90">
        <v>36</v>
      </c>
      <c r="J16" s="90">
        <v>2</v>
      </c>
      <c r="K16" s="91">
        <v>40</v>
      </c>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sheetData>
  <sheetProtection/>
  <mergeCells count="10">
    <mergeCell ref="G2:G4"/>
    <mergeCell ref="H2:H4"/>
    <mergeCell ref="I2:I4"/>
    <mergeCell ref="J2:K3"/>
    <mergeCell ref="E2:E4"/>
    <mergeCell ref="F2:F4"/>
    <mergeCell ref="A2:A4"/>
    <mergeCell ref="B2:B4"/>
    <mergeCell ref="C2:C4"/>
    <mergeCell ref="D2:D4"/>
  </mergeCells>
  <printOptions horizontalCentered="1"/>
  <pageMargins left="0.5" right="0.25" top="0.75" bottom="0.75" header="0.5" footer="0.5"/>
  <pageSetup fitToHeight="1" fitToWidth="1" horizontalDpi="600" verticalDpi="600" orientation="landscape" scale="87" r:id="rId2"/>
  <drawing r:id="rId1"/>
</worksheet>
</file>

<file path=xl/worksheets/sheet10.xml><?xml version="1.0" encoding="utf-8"?>
<worksheet xmlns="http://schemas.openxmlformats.org/spreadsheetml/2006/main" xmlns:r="http://schemas.openxmlformats.org/officeDocument/2006/relationships">
  <dimension ref="A1:I50"/>
  <sheetViews>
    <sheetView zoomScalePageLayoutView="0" workbookViewId="0" topLeftCell="A1">
      <selection activeCell="B9" sqref="B9"/>
    </sheetView>
  </sheetViews>
  <sheetFormatPr defaultColWidth="9.140625" defaultRowHeight="12.75"/>
  <cols>
    <col min="1" max="1" width="9.140625" style="92" customWidth="1"/>
    <col min="2" max="2" width="9.140625" style="106" customWidth="1"/>
    <col min="3" max="3" width="13.7109375" style="106" customWidth="1"/>
    <col min="4" max="4" width="10.140625" style="105" customWidth="1"/>
    <col min="5" max="5" width="3.00390625" style="105" customWidth="1"/>
    <col min="6" max="6" width="10.140625" style="105" customWidth="1"/>
    <col min="7" max="7" width="3.00390625" style="105" customWidth="1"/>
    <col min="8" max="8" width="10.140625" style="94" customWidth="1"/>
    <col min="9" max="9" width="3.00390625" style="105" customWidth="1"/>
    <col min="10" max="10" width="3.57421875" style="92" customWidth="1"/>
    <col min="11" max="16384" width="9.140625" style="92" customWidth="1"/>
  </cols>
  <sheetData>
    <row r="1" spans="2:9" ht="12.75" customHeight="1">
      <c r="B1" s="309" t="s">
        <v>302</v>
      </c>
      <c r="C1" s="309"/>
      <c r="D1" s="309"/>
      <c r="E1" s="309"/>
      <c r="F1" s="309"/>
      <c r="G1" s="309"/>
      <c r="H1" s="309"/>
      <c r="I1" s="309"/>
    </row>
    <row r="2" spans="2:9" ht="12.75" customHeight="1">
      <c r="B2" s="309"/>
      <c r="C2" s="309"/>
      <c r="D2" s="309"/>
      <c r="E2" s="309"/>
      <c r="F2" s="309"/>
      <c r="G2" s="309"/>
      <c r="H2" s="309"/>
      <c r="I2" s="309"/>
    </row>
    <row r="3" spans="2:9" ht="12.75" customHeight="1" thickBot="1">
      <c r="B3" s="310"/>
      <c r="C3" s="310"/>
      <c r="D3" s="310"/>
      <c r="E3" s="310"/>
      <c r="F3" s="310"/>
      <c r="G3" s="310"/>
      <c r="H3" s="310"/>
      <c r="I3" s="310"/>
    </row>
    <row r="4" spans="2:9" ht="12.75">
      <c r="B4" s="177"/>
      <c r="C4" s="178"/>
      <c r="D4" s="316" t="s">
        <v>279</v>
      </c>
      <c r="E4" s="317"/>
      <c r="F4" s="316" t="s">
        <v>280</v>
      </c>
      <c r="G4" s="320"/>
      <c r="H4" s="316" t="s">
        <v>281</v>
      </c>
      <c r="I4" s="317"/>
    </row>
    <row r="5" spans="2:9" ht="13.5" thickBot="1">
      <c r="B5" s="179"/>
      <c r="C5" s="95"/>
      <c r="D5" s="318"/>
      <c r="E5" s="319"/>
      <c r="F5" s="318"/>
      <c r="G5" s="320"/>
      <c r="H5" s="321"/>
      <c r="I5" s="317"/>
    </row>
    <row r="6" spans="2:9" ht="13.5" thickBot="1">
      <c r="B6" s="167" t="s">
        <v>73</v>
      </c>
      <c r="C6" s="176" t="s">
        <v>0</v>
      </c>
      <c r="D6" s="171" t="s">
        <v>186</v>
      </c>
      <c r="E6" s="166" t="s">
        <v>34</v>
      </c>
      <c r="F6" s="165" t="s">
        <v>186</v>
      </c>
      <c r="G6" s="181" t="s">
        <v>34</v>
      </c>
      <c r="H6" s="182" t="s">
        <v>17</v>
      </c>
      <c r="I6" s="181" t="s">
        <v>34</v>
      </c>
    </row>
    <row r="7" spans="2:9" ht="12.75">
      <c r="B7" s="159">
        <v>1</v>
      </c>
      <c r="C7" s="107" t="s">
        <v>101</v>
      </c>
      <c r="D7" s="160">
        <v>18261</v>
      </c>
      <c r="E7" s="160">
        <v>7</v>
      </c>
      <c r="F7" s="161">
        <v>32.3</v>
      </c>
      <c r="G7" s="180">
        <v>1</v>
      </c>
      <c r="H7" s="93">
        <v>46</v>
      </c>
      <c r="I7" s="162">
        <v>31</v>
      </c>
    </row>
    <row r="8" spans="2:9" ht="12.75">
      <c r="B8" s="159">
        <v>2</v>
      </c>
      <c r="C8" s="107" t="s">
        <v>102</v>
      </c>
      <c r="D8" s="160">
        <v>19093</v>
      </c>
      <c r="E8" s="160">
        <v>1</v>
      </c>
      <c r="F8" s="161">
        <v>29.7</v>
      </c>
      <c r="G8" s="160">
        <v>12</v>
      </c>
      <c r="H8" s="93">
        <v>40</v>
      </c>
      <c r="I8" s="162">
        <v>30</v>
      </c>
    </row>
    <row r="9" spans="2:9" ht="12.75">
      <c r="B9" s="159">
        <v>3</v>
      </c>
      <c r="C9" s="107" t="s">
        <v>103</v>
      </c>
      <c r="D9" s="160">
        <v>17079</v>
      </c>
      <c r="E9" s="160">
        <v>18</v>
      </c>
      <c r="F9" s="161">
        <v>31.6</v>
      </c>
      <c r="G9" s="160">
        <v>4</v>
      </c>
      <c r="H9" s="93">
        <v>29</v>
      </c>
      <c r="I9" s="162">
        <v>12</v>
      </c>
    </row>
    <row r="10" spans="2:9" ht="12.75">
      <c r="B10" s="159">
        <v>4</v>
      </c>
      <c r="C10" s="107" t="s">
        <v>104</v>
      </c>
      <c r="D10" s="160">
        <v>16373</v>
      </c>
      <c r="E10" s="160">
        <v>25</v>
      </c>
      <c r="F10" s="161">
        <v>28.2</v>
      </c>
      <c r="G10" s="160">
        <v>20</v>
      </c>
      <c r="H10" s="93">
        <v>24</v>
      </c>
      <c r="I10" s="162">
        <v>6</v>
      </c>
    </row>
    <row r="11" spans="2:9" ht="12.75">
      <c r="B11" s="159">
        <v>5</v>
      </c>
      <c r="C11" s="107" t="s">
        <v>100</v>
      </c>
      <c r="D11" s="160">
        <v>18463</v>
      </c>
      <c r="E11" s="160">
        <v>5</v>
      </c>
      <c r="F11" s="161">
        <v>30.8</v>
      </c>
      <c r="G11" s="160">
        <v>7</v>
      </c>
      <c r="H11" s="93">
        <v>33</v>
      </c>
      <c r="I11" s="162">
        <v>21</v>
      </c>
    </row>
    <row r="12" spans="2:9" ht="12.75">
      <c r="B12" s="159">
        <v>6</v>
      </c>
      <c r="C12" s="107" t="s">
        <v>118</v>
      </c>
      <c r="D12" s="160">
        <v>15609</v>
      </c>
      <c r="E12" s="160">
        <v>30</v>
      </c>
      <c r="F12" s="161">
        <v>25.2</v>
      </c>
      <c r="G12" s="160">
        <v>31</v>
      </c>
      <c r="H12" s="93">
        <v>32</v>
      </c>
      <c r="I12" s="162">
        <v>19</v>
      </c>
    </row>
    <row r="13" spans="2:9" ht="12.75">
      <c r="B13" s="159">
        <v>7</v>
      </c>
      <c r="C13" s="107" t="s">
        <v>117</v>
      </c>
      <c r="D13" s="160">
        <v>17242</v>
      </c>
      <c r="E13" s="160">
        <v>15</v>
      </c>
      <c r="F13" s="161">
        <v>27</v>
      </c>
      <c r="G13" s="160">
        <v>27</v>
      </c>
      <c r="H13" s="93">
        <v>31</v>
      </c>
      <c r="I13" s="162">
        <v>16</v>
      </c>
    </row>
    <row r="14" spans="2:9" ht="12.75">
      <c r="B14" s="159">
        <v>8</v>
      </c>
      <c r="C14" s="107" t="s">
        <v>116</v>
      </c>
      <c r="D14" s="160">
        <v>16996</v>
      </c>
      <c r="E14" s="160">
        <v>19</v>
      </c>
      <c r="F14" s="161">
        <v>29.9</v>
      </c>
      <c r="G14" s="160">
        <v>11</v>
      </c>
      <c r="H14" s="93">
        <v>37</v>
      </c>
      <c r="I14" s="162">
        <v>28</v>
      </c>
    </row>
    <row r="15" spans="2:9" ht="12.75">
      <c r="B15" s="159">
        <v>9</v>
      </c>
      <c r="C15" s="107" t="s">
        <v>115</v>
      </c>
      <c r="D15" s="160">
        <v>17423</v>
      </c>
      <c r="E15" s="160">
        <v>13</v>
      </c>
      <c r="F15" s="161">
        <v>30.9</v>
      </c>
      <c r="G15" s="160">
        <v>6</v>
      </c>
      <c r="H15" s="93">
        <v>36</v>
      </c>
      <c r="I15" s="162">
        <v>27</v>
      </c>
    </row>
    <row r="16" spans="2:9" ht="12.75">
      <c r="B16" s="159">
        <v>10</v>
      </c>
      <c r="C16" s="107" t="s">
        <v>114</v>
      </c>
      <c r="D16" s="160">
        <v>15907</v>
      </c>
      <c r="E16" s="160">
        <v>28</v>
      </c>
      <c r="F16" s="161">
        <v>27.9</v>
      </c>
      <c r="G16" s="160">
        <v>22</v>
      </c>
      <c r="H16" s="93">
        <v>34</v>
      </c>
      <c r="I16" s="162">
        <v>23</v>
      </c>
    </row>
    <row r="17" spans="2:9" ht="12.75">
      <c r="B17" s="159">
        <v>11</v>
      </c>
      <c r="C17" s="107">
        <v>2003131</v>
      </c>
      <c r="D17" s="160">
        <v>18599</v>
      </c>
      <c r="E17" s="160">
        <v>4</v>
      </c>
      <c r="F17" s="161">
        <v>28.5</v>
      </c>
      <c r="G17" s="160">
        <v>18</v>
      </c>
      <c r="H17" s="93">
        <v>46</v>
      </c>
      <c r="I17" s="162">
        <v>32</v>
      </c>
    </row>
    <row r="18" spans="2:9" ht="12.75">
      <c r="B18" s="159">
        <v>12</v>
      </c>
      <c r="C18" s="107">
        <v>2003118</v>
      </c>
      <c r="D18" s="160">
        <v>17447</v>
      </c>
      <c r="E18" s="160">
        <v>11</v>
      </c>
      <c r="F18" s="161">
        <v>30.1</v>
      </c>
      <c r="G18" s="160">
        <v>9</v>
      </c>
      <c r="H18" s="93">
        <v>33</v>
      </c>
      <c r="I18" s="162">
        <v>22</v>
      </c>
    </row>
    <row r="19" spans="2:9" ht="12.75">
      <c r="B19" s="159">
        <v>13</v>
      </c>
      <c r="C19" s="107">
        <v>2003156</v>
      </c>
      <c r="D19" s="160">
        <v>17470</v>
      </c>
      <c r="E19" s="160">
        <v>10</v>
      </c>
      <c r="F19" s="161">
        <v>27.2</v>
      </c>
      <c r="G19" s="160">
        <v>25</v>
      </c>
      <c r="H19" s="93">
        <v>29</v>
      </c>
      <c r="I19" s="162">
        <v>13</v>
      </c>
    </row>
    <row r="20" spans="2:9" ht="12.75">
      <c r="B20" s="159">
        <v>14</v>
      </c>
      <c r="C20" s="107">
        <v>2002212</v>
      </c>
      <c r="D20" s="160">
        <v>15484</v>
      </c>
      <c r="E20" s="160">
        <v>31</v>
      </c>
      <c r="F20" s="161">
        <v>29</v>
      </c>
      <c r="G20" s="160">
        <v>15</v>
      </c>
      <c r="H20" s="93">
        <v>35</v>
      </c>
      <c r="I20" s="162">
        <v>25</v>
      </c>
    </row>
    <row r="21" spans="2:9" ht="12.75">
      <c r="B21" s="159">
        <v>15</v>
      </c>
      <c r="C21" s="107" t="s">
        <v>110</v>
      </c>
      <c r="D21" s="160">
        <v>16536</v>
      </c>
      <c r="E21" s="160">
        <v>23</v>
      </c>
      <c r="F21" s="161">
        <v>25.3</v>
      </c>
      <c r="G21" s="160">
        <v>30</v>
      </c>
      <c r="H21" s="93">
        <v>32</v>
      </c>
      <c r="I21" s="162">
        <v>20</v>
      </c>
    </row>
    <row r="22" spans="2:9" ht="12.75">
      <c r="B22" s="159">
        <v>16</v>
      </c>
      <c r="C22" s="107" t="s">
        <v>113</v>
      </c>
      <c r="D22" s="160">
        <v>17137</v>
      </c>
      <c r="E22" s="160">
        <v>17</v>
      </c>
      <c r="F22" s="161">
        <v>31.8</v>
      </c>
      <c r="G22" s="160">
        <v>3</v>
      </c>
      <c r="H22" s="93">
        <v>22</v>
      </c>
      <c r="I22" s="162">
        <v>2</v>
      </c>
    </row>
    <row r="23" spans="2:9" ht="12.75">
      <c r="B23" s="159">
        <v>17</v>
      </c>
      <c r="C23" s="107" t="s">
        <v>111</v>
      </c>
      <c r="D23" s="160">
        <v>18257</v>
      </c>
      <c r="E23" s="160">
        <v>8</v>
      </c>
      <c r="F23" s="161">
        <v>29.1</v>
      </c>
      <c r="G23" s="160">
        <v>14</v>
      </c>
      <c r="H23" s="93">
        <v>35</v>
      </c>
      <c r="I23" s="162">
        <v>26</v>
      </c>
    </row>
    <row r="24" spans="2:9" ht="12.75">
      <c r="B24" s="159">
        <v>18</v>
      </c>
      <c r="C24" s="107" t="s">
        <v>112</v>
      </c>
      <c r="D24" s="160">
        <v>16666</v>
      </c>
      <c r="E24" s="160">
        <v>21</v>
      </c>
      <c r="F24" s="161">
        <v>23.3</v>
      </c>
      <c r="G24" s="160">
        <v>32</v>
      </c>
      <c r="H24" s="93">
        <v>23</v>
      </c>
      <c r="I24" s="162">
        <v>5</v>
      </c>
    </row>
    <row r="25" spans="2:9" ht="12.75">
      <c r="B25" s="159">
        <v>19</v>
      </c>
      <c r="C25" s="107" t="s">
        <v>109</v>
      </c>
      <c r="D25" s="160">
        <v>18620</v>
      </c>
      <c r="E25" s="160">
        <v>3</v>
      </c>
      <c r="F25" s="161">
        <v>31.4</v>
      </c>
      <c r="G25" s="160">
        <v>5</v>
      </c>
      <c r="H25" s="93">
        <v>22</v>
      </c>
      <c r="I25" s="162">
        <v>3</v>
      </c>
    </row>
    <row r="26" spans="2:9" ht="12.75">
      <c r="B26" s="159">
        <v>20</v>
      </c>
      <c r="C26" s="107" t="s">
        <v>94</v>
      </c>
      <c r="D26" s="160">
        <v>15875</v>
      </c>
      <c r="E26" s="160">
        <v>29</v>
      </c>
      <c r="F26" s="161">
        <v>27.3</v>
      </c>
      <c r="G26" s="160">
        <v>24</v>
      </c>
      <c r="H26" s="93">
        <v>22</v>
      </c>
      <c r="I26" s="162">
        <v>4</v>
      </c>
    </row>
    <row r="27" spans="2:9" ht="12.75">
      <c r="B27" s="159">
        <v>21</v>
      </c>
      <c r="C27" s="107" t="s">
        <v>93</v>
      </c>
      <c r="D27" s="160">
        <v>16955</v>
      </c>
      <c r="E27" s="160">
        <v>20</v>
      </c>
      <c r="F27" s="161">
        <v>28.6</v>
      </c>
      <c r="G27" s="160">
        <v>17</v>
      </c>
      <c r="H27" s="93">
        <v>24</v>
      </c>
      <c r="I27" s="162">
        <v>7</v>
      </c>
    </row>
    <row r="28" spans="2:9" ht="12.75">
      <c r="B28" s="159">
        <v>22</v>
      </c>
      <c r="C28" s="107" t="s">
        <v>91</v>
      </c>
      <c r="D28" s="160">
        <v>17139</v>
      </c>
      <c r="E28" s="160">
        <v>16</v>
      </c>
      <c r="F28" s="161">
        <v>29.4</v>
      </c>
      <c r="G28" s="160">
        <v>13</v>
      </c>
      <c r="H28" s="93">
        <v>27</v>
      </c>
      <c r="I28" s="162">
        <v>10</v>
      </c>
    </row>
    <row r="29" spans="2:9" ht="12.75">
      <c r="B29" s="159">
        <v>23</v>
      </c>
      <c r="C29" s="107" t="s">
        <v>90</v>
      </c>
      <c r="D29" s="160">
        <v>17441</v>
      </c>
      <c r="E29" s="160">
        <v>12</v>
      </c>
      <c r="F29" s="161">
        <v>27</v>
      </c>
      <c r="G29" s="160">
        <v>26</v>
      </c>
      <c r="H29" s="93">
        <v>31</v>
      </c>
      <c r="I29" s="162">
        <v>17</v>
      </c>
    </row>
    <row r="30" spans="2:9" ht="12.75">
      <c r="B30" s="159">
        <v>24</v>
      </c>
      <c r="C30" s="107" t="s">
        <v>92</v>
      </c>
      <c r="D30" s="160">
        <v>18186</v>
      </c>
      <c r="E30" s="160">
        <v>9</v>
      </c>
      <c r="F30" s="161">
        <v>26.6</v>
      </c>
      <c r="G30" s="160">
        <v>28</v>
      </c>
      <c r="H30" s="93">
        <v>26</v>
      </c>
      <c r="I30" s="162">
        <v>9</v>
      </c>
    </row>
    <row r="31" spans="2:9" ht="12.75">
      <c r="B31" s="159">
        <v>25</v>
      </c>
      <c r="C31" s="107" t="s">
        <v>95</v>
      </c>
      <c r="D31" s="160">
        <v>18275</v>
      </c>
      <c r="E31" s="160">
        <v>6</v>
      </c>
      <c r="F31" s="161">
        <v>32.2</v>
      </c>
      <c r="G31" s="160">
        <v>2</v>
      </c>
      <c r="H31" s="93">
        <v>34</v>
      </c>
      <c r="I31" s="162">
        <v>24</v>
      </c>
    </row>
    <row r="32" spans="2:9" ht="12.75">
      <c r="B32" s="159">
        <v>26</v>
      </c>
      <c r="C32" s="107" t="s">
        <v>97</v>
      </c>
      <c r="D32" s="160">
        <v>17393</v>
      </c>
      <c r="E32" s="160">
        <v>14</v>
      </c>
      <c r="F32" s="161">
        <v>30</v>
      </c>
      <c r="G32" s="160">
        <v>10</v>
      </c>
      <c r="H32" s="93">
        <v>21</v>
      </c>
      <c r="I32" s="162">
        <v>1</v>
      </c>
    </row>
    <row r="33" spans="2:9" ht="12.75">
      <c r="B33" s="159">
        <v>27</v>
      </c>
      <c r="C33" s="107" t="s">
        <v>98</v>
      </c>
      <c r="D33" s="160">
        <v>15975</v>
      </c>
      <c r="E33" s="160">
        <v>27</v>
      </c>
      <c r="F33" s="161">
        <v>27.6</v>
      </c>
      <c r="G33" s="160">
        <v>23</v>
      </c>
      <c r="H33" s="93">
        <v>30</v>
      </c>
      <c r="I33" s="162">
        <v>15</v>
      </c>
    </row>
    <row r="34" spans="2:9" ht="12.75">
      <c r="B34" s="159">
        <v>28</v>
      </c>
      <c r="C34" s="107" t="s">
        <v>171</v>
      </c>
      <c r="D34" s="160">
        <v>15427</v>
      </c>
      <c r="E34" s="160">
        <v>32</v>
      </c>
      <c r="F34" s="161">
        <v>25.5</v>
      </c>
      <c r="G34" s="160">
        <v>29</v>
      </c>
      <c r="H34" s="93">
        <v>25</v>
      </c>
      <c r="I34" s="162">
        <v>8</v>
      </c>
    </row>
    <row r="35" spans="2:9" ht="12.75">
      <c r="B35" s="159">
        <v>29</v>
      </c>
      <c r="C35" s="107" t="s">
        <v>161</v>
      </c>
      <c r="D35" s="160">
        <v>16390</v>
      </c>
      <c r="E35" s="160">
        <v>24</v>
      </c>
      <c r="F35" s="161">
        <v>29</v>
      </c>
      <c r="G35" s="160">
        <v>16</v>
      </c>
      <c r="H35" s="93">
        <v>27</v>
      </c>
      <c r="I35" s="162">
        <v>11</v>
      </c>
    </row>
    <row r="36" spans="2:9" ht="12.75">
      <c r="B36" s="159">
        <v>30</v>
      </c>
      <c r="C36" s="163" t="s">
        <v>20</v>
      </c>
      <c r="D36" s="160">
        <v>16617</v>
      </c>
      <c r="E36" s="160">
        <v>22</v>
      </c>
      <c r="F36" s="161">
        <v>28.4</v>
      </c>
      <c r="G36" s="160">
        <v>19</v>
      </c>
      <c r="H36" s="93">
        <v>29</v>
      </c>
      <c r="I36" s="162">
        <v>14</v>
      </c>
    </row>
    <row r="37" spans="2:9" ht="12.75">
      <c r="B37" s="159">
        <v>31</v>
      </c>
      <c r="C37" s="163" t="s">
        <v>21</v>
      </c>
      <c r="D37" s="160">
        <v>18622</v>
      </c>
      <c r="E37" s="160">
        <v>2</v>
      </c>
      <c r="F37" s="161">
        <v>30.6</v>
      </c>
      <c r="G37" s="160">
        <v>8</v>
      </c>
      <c r="H37" s="93">
        <v>31</v>
      </c>
      <c r="I37" s="162">
        <v>18</v>
      </c>
    </row>
    <row r="38" spans="2:9" ht="12.75">
      <c r="B38" s="159">
        <v>32</v>
      </c>
      <c r="C38" s="163" t="s">
        <v>19</v>
      </c>
      <c r="D38" s="160">
        <v>16178</v>
      </c>
      <c r="E38" s="160">
        <v>26</v>
      </c>
      <c r="F38" s="161">
        <v>27.9</v>
      </c>
      <c r="G38" s="160">
        <v>21</v>
      </c>
      <c r="H38" s="93">
        <v>38</v>
      </c>
      <c r="I38" s="162">
        <v>29</v>
      </c>
    </row>
    <row r="39" spans="2:9" ht="12.75">
      <c r="B39" s="156">
        <v>33</v>
      </c>
      <c r="C39" s="96" t="s">
        <v>187</v>
      </c>
      <c r="D39" s="157" t="s">
        <v>188</v>
      </c>
      <c r="E39" s="157" t="s">
        <v>188</v>
      </c>
      <c r="F39" s="157" t="s">
        <v>188</v>
      </c>
      <c r="G39" s="157" t="s">
        <v>188</v>
      </c>
      <c r="H39" s="93">
        <v>74</v>
      </c>
      <c r="I39" s="158">
        <v>33</v>
      </c>
    </row>
    <row r="40" spans="2:9" ht="13.5" thickBot="1">
      <c r="B40" s="169">
        <v>34</v>
      </c>
      <c r="C40" s="170" t="s">
        <v>189</v>
      </c>
      <c r="D40" s="171" t="s">
        <v>188</v>
      </c>
      <c r="E40" s="171" t="s">
        <v>188</v>
      </c>
      <c r="F40" s="171" t="s">
        <v>188</v>
      </c>
      <c r="G40" s="171" t="s">
        <v>188</v>
      </c>
      <c r="H40" s="172">
        <v>76</v>
      </c>
      <c r="I40" s="173">
        <v>34</v>
      </c>
    </row>
    <row r="41" spans="2:9" ht="12.75">
      <c r="B41" s="174"/>
      <c r="C41" s="175"/>
      <c r="D41" s="153"/>
      <c r="E41" s="153"/>
      <c r="F41" s="153"/>
      <c r="G41" s="153"/>
      <c r="H41" s="154"/>
      <c r="I41" s="155"/>
    </row>
    <row r="42" spans="2:9" ht="12.75">
      <c r="B42" s="156"/>
      <c r="C42" s="108" t="s">
        <v>177</v>
      </c>
      <c r="D42" s="93">
        <v>17161</v>
      </c>
      <c r="E42" s="93"/>
      <c r="F42" s="93">
        <v>28.7</v>
      </c>
      <c r="G42" s="93"/>
      <c r="H42" s="93">
        <v>33</v>
      </c>
      <c r="I42" s="164"/>
    </row>
    <row r="43" spans="2:9" ht="12.75">
      <c r="B43" s="156"/>
      <c r="C43" s="108" t="s">
        <v>181</v>
      </c>
      <c r="D43" s="93">
        <v>1430</v>
      </c>
      <c r="E43" s="93"/>
      <c r="F43" s="93">
        <v>3</v>
      </c>
      <c r="G43" s="93"/>
      <c r="H43" s="93">
        <v>6</v>
      </c>
      <c r="I43" s="164"/>
    </row>
    <row r="44" spans="2:9" ht="12.75">
      <c r="B44" s="156"/>
      <c r="C44" s="108" t="s">
        <v>182</v>
      </c>
      <c r="D44" s="93">
        <v>7.1</v>
      </c>
      <c r="E44" s="93"/>
      <c r="F44" s="93">
        <v>9</v>
      </c>
      <c r="G44" s="93"/>
      <c r="H44" s="93">
        <v>27.4</v>
      </c>
      <c r="I44" s="164"/>
    </row>
    <row r="45" spans="2:9" ht="13.5" thickBot="1">
      <c r="B45" s="169"/>
      <c r="C45" s="168" t="s">
        <v>183</v>
      </c>
      <c r="D45" s="172">
        <v>49</v>
      </c>
      <c r="E45" s="172"/>
      <c r="F45" s="172">
        <v>49.3</v>
      </c>
      <c r="G45" s="172"/>
      <c r="H45" s="172">
        <v>68.3</v>
      </c>
      <c r="I45" s="176"/>
    </row>
    <row r="46" spans="1:9" ht="12.75">
      <c r="A46" s="95"/>
      <c r="B46" s="311" t="s">
        <v>184</v>
      </c>
      <c r="C46" s="312"/>
      <c r="D46" s="312"/>
      <c r="E46" s="312"/>
      <c r="F46" s="312"/>
      <c r="G46" s="312"/>
      <c r="H46" s="312"/>
      <c r="I46" s="312"/>
    </row>
    <row r="47" spans="1:9" ht="12.75">
      <c r="A47" s="95"/>
      <c r="B47" s="313"/>
      <c r="C47" s="313"/>
      <c r="D47" s="313"/>
      <c r="E47" s="313"/>
      <c r="F47" s="313"/>
      <c r="G47" s="313"/>
      <c r="H47" s="313"/>
      <c r="I47" s="313"/>
    </row>
    <row r="48" spans="2:9" ht="25.5" customHeight="1">
      <c r="B48" s="314" t="s">
        <v>190</v>
      </c>
      <c r="C48" s="314"/>
      <c r="D48" s="314"/>
      <c r="E48" s="314"/>
      <c r="F48" s="314"/>
      <c r="G48" s="314"/>
      <c r="H48" s="314"/>
      <c r="I48" s="314"/>
    </row>
    <row r="49" spans="2:9" ht="12.75">
      <c r="B49" s="315"/>
      <c r="C49" s="315"/>
      <c r="D49" s="315"/>
      <c r="E49" s="315"/>
      <c r="F49" s="315"/>
      <c r="G49" s="315"/>
      <c r="H49" s="315"/>
      <c r="I49" s="315"/>
    </row>
    <row r="50" spans="2:9" ht="12.75">
      <c r="B50" s="315"/>
      <c r="C50" s="315"/>
      <c r="D50" s="315"/>
      <c r="E50" s="315"/>
      <c r="F50" s="315"/>
      <c r="G50" s="315"/>
      <c r="H50" s="315"/>
      <c r="I50" s="315"/>
    </row>
  </sheetData>
  <sheetProtection/>
  <mergeCells count="6">
    <mergeCell ref="B1:I3"/>
    <mergeCell ref="B46:I47"/>
    <mergeCell ref="B48:I50"/>
    <mergeCell ref="D4:E5"/>
    <mergeCell ref="F4:G5"/>
    <mergeCell ref="H4:I5"/>
  </mergeCells>
  <printOptions gridLines="1" horizontalCentered="1"/>
  <pageMargins left="0.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46"/>
  <sheetViews>
    <sheetView zoomScalePageLayoutView="0" workbookViewId="0" topLeftCell="A1">
      <selection activeCell="A9" sqref="A9"/>
    </sheetView>
  </sheetViews>
  <sheetFormatPr defaultColWidth="9.140625" defaultRowHeight="12.75"/>
  <cols>
    <col min="1" max="1" width="7.57421875" style="98" customWidth="1"/>
    <col min="2" max="2" width="13.7109375" style="98" customWidth="1"/>
    <col min="3" max="3" width="4.57421875" style="100" customWidth="1"/>
    <col min="4" max="4" width="3.00390625" style="100" customWidth="1"/>
    <col min="5" max="5" width="4.7109375" style="100" customWidth="1"/>
    <col min="6" max="6" width="2.8515625" style="100" customWidth="1"/>
    <col min="7" max="7" width="7.57421875" style="100" customWidth="1"/>
    <col min="8" max="8" width="3.00390625" style="100" customWidth="1"/>
    <col min="9" max="9" width="5.140625" style="100" customWidth="1"/>
    <col min="10" max="10" width="2.8515625" style="100" customWidth="1"/>
    <col min="11" max="11" width="5.57421875" style="100" customWidth="1"/>
    <col min="12" max="12" width="3.8515625" style="100" customWidth="1"/>
    <col min="13" max="13" width="4.7109375" style="100" customWidth="1"/>
    <col min="14" max="14" width="3.28125" style="100" customWidth="1"/>
    <col min="15" max="15" width="3.57421875" style="98" customWidth="1"/>
    <col min="16" max="16" width="9.140625" style="98" customWidth="1"/>
    <col min="17" max="16384" width="9.140625" style="92" customWidth="1"/>
  </cols>
  <sheetData>
    <row r="1" spans="1:14" ht="12.75">
      <c r="A1" s="322" t="s">
        <v>303</v>
      </c>
      <c r="B1" s="323"/>
      <c r="C1" s="323"/>
      <c r="D1" s="323"/>
      <c r="E1" s="323"/>
      <c r="F1" s="323"/>
      <c r="G1" s="323"/>
      <c r="H1" s="323"/>
      <c r="I1" s="323"/>
      <c r="J1" s="323"/>
      <c r="K1" s="323"/>
      <c r="L1" s="323"/>
      <c r="M1" s="323"/>
      <c r="N1" s="323"/>
    </row>
    <row r="2" spans="1:14" ht="15" customHeight="1" thickBot="1">
      <c r="A2" s="323"/>
      <c r="B2" s="323"/>
      <c r="C2" s="323"/>
      <c r="D2" s="323"/>
      <c r="E2" s="323"/>
      <c r="F2" s="323"/>
      <c r="G2" s="323"/>
      <c r="H2" s="323"/>
      <c r="I2" s="323"/>
      <c r="J2" s="323"/>
      <c r="K2" s="323"/>
      <c r="L2" s="323"/>
      <c r="M2" s="323"/>
      <c r="N2" s="323"/>
    </row>
    <row r="3" spans="1:14" ht="12.75">
      <c r="A3" s="327" t="s">
        <v>73</v>
      </c>
      <c r="B3" s="329" t="s">
        <v>0</v>
      </c>
      <c r="C3" s="330" t="s">
        <v>283</v>
      </c>
      <c r="D3" s="331"/>
      <c r="E3" s="330" t="s">
        <v>284</v>
      </c>
      <c r="F3" s="331"/>
      <c r="G3" s="330" t="s">
        <v>285</v>
      </c>
      <c r="H3" s="331"/>
      <c r="I3" s="330" t="s">
        <v>286</v>
      </c>
      <c r="J3" s="331"/>
      <c r="K3" s="330" t="s">
        <v>287</v>
      </c>
      <c r="L3" s="331"/>
      <c r="M3" s="330" t="s">
        <v>288</v>
      </c>
      <c r="N3" s="331"/>
    </row>
    <row r="4" spans="1:14" ht="13.5" thickBot="1">
      <c r="A4" s="328"/>
      <c r="B4" s="328"/>
      <c r="C4" s="318"/>
      <c r="D4" s="332"/>
      <c r="E4" s="318"/>
      <c r="F4" s="332"/>
      <c r="G4" s="318"/>
      <c r="H4" s="332"/>
      <c r="I4" s="318"/>
      <c r="J4" s="332"/>
      <c r="K4" s="318"/>
      <c r="L4" s="332"/>
      <c r="M4" s="318"/>
      <c r="N4" s="332"/>
    </row>
    <row r="5" spans="1:14" ht="13.5" thickBot="1">
      <c r="A5" s="328"/>
      <c r="B5" s="328"/>
      <c r="C5" s="197" t="s">
        <v>178</v>
      </c>
      <c r="D5" s="198" t="s">
        <v>34</v>
      </c>
      <c r="E5" s="187" t="s">
        <v>17</v>
      </c>
      <c r="F5" s="183" t="s">
        <v>34</v>
      </c>
      <c r="G5" s="187" t="s">
        <v>179</v>
      </c>
      <c r="H5" s="183" t="s">
        <v>34</v>
      </c>
      <c r="I5" s="186"/>
      <c r="J5" s="183" t="s">
        <v>34</v>
      </c>
      <c r="K5" s="186" t="s">
        <v>180</v>
      </c>
      <c r="L5" s="196" t="s">
        <v>34</v>
      </c>
      <c r="M5" s="186"/>
      <c r="N5" s="183" t="s">
        <v>34</v>
      </c>
    </row>
    <row r="6" spans="1:17" ht="12.75">
      <c r="A6" s="199">
        <v>1</v>
      </c>
      <c r="B6" s="202" t="s">
        <v>101</v>
      </c>
      <c r="C6" s="206">
        <v>85</v>
      </c>
      <c r="D6" s="207">
        <v>18</v>
      </c>
      <c r="E6" s="206">
        <v>70</v>
      </c>
      <c r="F6" s="207">
        <v>2</v>
      </c>
      <c r="G6" s="212">
        <v>8.966</v>
      </c>
      <c r="H6" s="207">
        <v>13</v>
      </c>
      <c r="I6" s="215">
        <v>2.2</v>
      </c>
      <c r="J6" s="207">
        <v>23</v>
      </c>
      <c r="K6" s="215">
        <v>5.8</v>
      </c>
      <c r="L6" s="207">
        <v>29</v>
      </c>
      <c r="M6" s="215">
        <v>28.1</v>
      </c>
      <c r="N6" s="207">
        <v>20</v>
      </c>
      <c r="Q6" s="106"/>
    </row>
    <row r="7" spans="1:14" ht="12.75">
      <c r="A7" s="200">
        <v>2</v>
      </c>
      <c r="B7" s="203" t="s">
        <v>102</v>
      </c>
      <c r="C7" s="208">
        <v>82</v>
      </c>
      <c r="D7" s="209">
        <v>27</v>
      </c>
      <c r="E7" s="208">
        <v>73</v>
      </c>
      <c r="F7" s="209">
        <v>1</v>
      </c>
      <c r="G7" s="213">
        <v>6.716</v>
      </c>
      <c r="H7" s="209">
        <v>32</v>
      </c>
      <c r="I7" s="216">
        <v>1.5</v>
      </c>
      <c r="J7" s="209">
        <v>30</v>
      </c>
      <c r="K7" s="216">
        <v>4.7</v>
      </c>
      <c r="L7" s="209">
        <v>31</v>
      </c>
      <c r="M7" s="216">
        <v>21.6</v>
      </c>
      <c r="N7" s="209">
        <v>32</v>
      </c>
    </row>
    <row r="8" spans="1:14" ht="12.75">
      <c r="A8" s="200">
        <v>3</v>
      </c>
      <c r="B8" s="203" t="s">
        <v>103</v>
      </c>
      <c r="C8" s="208">
        <v>88</v>
      </c>
      <c r="D8" s="209">
        <v>15</v>
      </c>
      <c r="E8" s="208">
        <v>65</v>
      </c>
      <c r="F8" s="209">
        <v>9</v>
      </c>
      <c r="G8" s="213">
        <v>8.822</v>
      </c>
      <c r="H8" s="209">
        <v>15</v>
      </c>
      <c r="I8" s="216">
        <v>4.1</v>
      </c>
      <c r="J8" s="209">
        <v>10</v>
      </c>
      <c r="K8" s="216">
        <v>6.2</v>
      </c>
      <c r="L8" s="209">
        <v>26</v>
      </c>
      <c r="M8" s="216">
        <v>24.8</v>
      </c>
      <c r="N8" s="209">
        <v>28</v>
      </c>
    </row>
    <row r="9" spans="1:14" ht="12.75">
      <c r="A9" s="200">
        <v>4</v>
      </c>
      <c r="B9" s="203" t="s">
        <v>104</v>
      </c>
      <c r="C9" s="208">
        <v>81</v>
      </c>
      <c r="D9" s="209">
        <v>29</v>
      </c>
      <c r="E9" s="208">
        <v>68</v>
      </c>
      <c r="F9" s="209">
        <v>3</v>
      </c>
      <c r="G9" s="213">
        <v>8.855</v>
      </c>
      <c r="H9" s="209">
        <v>14</v>
      </c>
      <c r="I9" s="216">
        <v>3.4</v>
      </c>
      <c r="J9" s="209">
        <v>13</v>
      </c>
      <c r="K9" s="216">
        <v>5.9</v>
      </c>
      <c r="L9" s="209">
        <v>28</v>
      </c>
      <c r="M9" s="216">
        <v>28.8</v>
      </c>
      <c r="N9" s="209">
        <v>19</v>
      </c>
    </row>
    <row r="10" spans="1:14" ht="12.75">
      <c r="A10" s="200">
        <v>5</v>
      </c>
      <c r="B10" s="203" t="s">
        <v>100</v>
      </c>
      <c r="C10" s="208">
        <v>78</v>
      </c>
      <c r="D10" s="209">
        <v>31</v>
      </c>
      <c r="E10" s="208">
        <v>68</v>
      </c>
      <c r="F10" s="209">
        <v>3</v>
      </c>
      <c r="G10" s="213">
        <v>9.198</v>
      </c>
      <c r="H10" s="209">
        <v>12</v>
      </c>
      <c r="I10" s="216">
        <v>4.3</v>
      </c>
      <c r="J10" s="209">
        <v>6</v>
      </c>
      <c r="K10" s="216">
        <v>7.3</v>
      </c>
      <c r="L10" s="209">
        <v>22</v>
      </c>
      <c r="M10" s="216">
        <v>38.8</v>
      </c>
      <c r="N10" s="209">
        <v>3</v>
      </c>
    </row>
    <row r="11" spans="1:14" ht="12.75">
      <c r="A11" s="200">
        <v>6</v>
      </c>
      <c r="B11" s="203" t="s">
        <v>118</v>
      </c>
      <c r="C11" s="208">
        <v>93</v>
      </c>
      <c r="D11" s="209">
        <v>8</v>
      </c>
      <c r="E11" s="208">
        <v>58</v>
      </c>
      <c r="F11" s="209">
        <v>30</v>
      </c>
      <c r="G11" s="213">
        <v>9.365</v>
      </c>
      <c r="H11" s="209">
        <v>7</v>
      </c>
      <c r="I11" s="216">
        <v>4.2</v>
      </c>
      <c r="J11" s="209">
        <v>9</v>
      </c>
      <c r="K11" s="216">
        <v>9</v>
      </c>
      <c r="L11" s="209">
        <v>1</v>
      </c>
      <c r="M11" s="216">
        <v>35.2</v>
      </c>
      <c r="N11" s="209">
        <v>5</v>
      </c>
    </row>
    <row r="12" spans="1:14" ht="12.75">
      <c r="A12" s="200">
        <v>7</v>
      </c>
      <c r="B12" s="203" t="s">
        <v>117</v>
      </c>
      <c r="C12" s="208">
        <v>91</v>
      </c>
      <c r="D12" s="209">
        <v>10</v>
      </c>
      <c r="E12" s="208">
        <v>60</v>
      </c>
      <c r="F12" s="209">
        <v>19</v>
      </c>
      <c r="G12" s="213">
        <v>8.316</v>
      </c>
      <c r="H12" s="209">
        <v>21</v>
      </c>
      <c r="I12" s="216">
        <v>2.6</v>
      </c>
      <c r="J12" s="209">
        <v>18</v>
      </c>
      <c r="K12" s="216">
        <v>7.8</v>
      </c>
      <c r="L12" s="209">
        <v>17</v>
      </c>
      <c r="M12" s="216">
        <v>32.5</v>
      </c>
      <c r="N12" s="209">
        <v>11</v>
      </c>
    </row>
    <row r="13" spans="1:14" ht="12.75">
      <c r="A13" s="200">
        <v>8</v>
      </c>
      <c r="B13" s="203" t="s">
        <v>116</v>
      </c>
      <c r="C13" s="208">
        <v>98</v>
      </c>
      <c r="D13" s="209">
        <v>2</v>
      </c>
      <c r="E13" s="208">
        <v>60</v>
      </c>
      <c r="F13" s="209">
        <v>19</v>
      </c>
      <c r="G13" s="213">
        <v>8.141</v>
      </c>
      <c r="H13" s="209">
        <v>24</v>
      </c>
      <c r="I13" s="216">
        <v>4.1</v>
      </c>
      <c r="J13" s="209">
        <v>11</v>
      </c>
      <c r="K13" s="216">
        <v>8.5</v>
      </c>
      <c r="L13" s="209">
        <v>7</v>
      </c>
      <c r="M13" s="216">
        <v>33.3</v>
      </c>
      <c r="N13" s="209">
        <v>9</v>
      </c>
    </row>
    <row r="14" spans="1:14" ht="12.75">
      <c r="A14" s="200">
        <v>9</v>
      </c>
      <c r="B14" s="203" t="s">
        <v>115</v>
      </c>
      <c r="C14" s="208">
        <v>90</v>
      </c>
      <c r="D14" s="209">
        <v>12</v>
      </c>
      <c r="E14" s="208">
        <v>60</v>
      </c>
      <c r="F14" s="209">
        <v>19</v>
      </c>
      <c r="G14" s="213">
        <v>9.259</v>
      </c>
      <c r="H14" s="209">
        <v>9</v>
      </c>
      <c r="I14" s="216">
        <v>4.5</v>
      </c>
      <c r="J14" s="209">
        <v>4</v>
      </c>
      <c r="K14" s="216">
        <v>8.1</v>
      </c>
      <c r="L14" s="209">
        <v>14</v>
      </c>
      <c r="M14" s="216">
        <v>32.8</v>
      </c>
      <c r="N14" s="209">
        <v>10</v>
      </c>
    </row>
    <row r="15" spans="1:14" ht="12.75">
      <c r="A15" s="200">
        <v>10</v>
      </c>
      <c r="B15" s="203" t="s">
        <v>114</v>
      </c>
      <c r="C15" s="208">
        <v>93</v>
      </c>
      <c r="D15" s="209">
        <v>7</v>
      </c>
      <c r="E15" s="208">
        <v>60</v>
      </c>
      <c r="F15" s="209">
        <v>19</v>
      </c>
      <c r="G15" s="213">
        <v>9.308</v>
      </c>
      <c r="H15" s="209">
        <v>8</v>
      </c>
      <c r="I15" s="216">
        <v>4.3</v>
      </c>
      <c r="J15" s="209">
        <v>6</v>
      </c>
      <c r="K15" s="216">
        <v>8.6</v>
      </c>
      <c r="L15" s="209">
        <v>6</v>
      </c>
      <c r="M15" s="216">
        <v>34.6</v>
      </c>
      <c r="N15" s="209">
        <v>6</v>
      </c>
    </row>
    <row r="16" spans="1:14" ht="12.75">
      <c r="A16" s="200">
        <v>11</v>
      </c>
      <c r="B16" s="203">
        <v>2003131</v>
      </c>
      <c r="C16" s="208">
        <v>94</v>
      </c>
      <c r="D16" s="209">
        <v>6</v>
      </c>
      <c r="E16" s="208">
        <v>60</v>
      </c>
      <c r="F16" s="209">
        <v>19</v>
      </c>
      <c r="G16" s="213">
        <v>7.619</v>
      </c>
      <c r="H16" s="209">
        <v>29</v>
      </c>
      <c r="I16" s="216">
        <v>1.3</v>
      </c>
      <c r="J16" s="209">
        <v>31</v>
      </c>
      <c r="K16" s="216">
        <v>7.4</v>
      </c>
      <c r="L16" s="209">
        <v>21</v>
      </c>
      <c r="M16" s="216">
        <v>29.1</v>
      </c>
      <c r="N16" s="209">
        <v>18</v>
      </c>
    </row>
    <row r="17" spans="1:14" ht="12.75">
      <c r="A17" s="200">
        <v>12</v>
      </c>
      <c r="B17" s="203">
        <v>2003118</v>
      </c>
      <c r="C17" s="208">
        <v>84</v>
      </c>
      <c r="D17" s="209">
        <v>23</v>
      </c>
      <c r="E17" s="208">
        <v>60</v>
      </c>
      <c r="F17" s="209">
        <v>19</v>
      </c>
      <c r="G17" s="213">
        <v>8.681</v>
      </c>
      <c r="H17" s="209">
        <v>17</v>
      </c>
      <c r="I17" s="216">
        <v>2.5</v>
      </c>
      <c r="J17" s="209">
        <v>19</v>
      </c>
      <c r="K17" s="216">
        <v>8.8</v>
      </c>
      <c r="L17" s="209">
        <v>4</v>
      </c>
      <c r="M17" s="216">
        <v>31.3</v>
      </c>
      <c r="N17" s="209">
        <v>13</v>
      </c>
    </row>
    <row r="18" spans="1:14" ht="12.75">
      <c r="A18" s="200">
        <v>13</v>
      </c>
      <c r="B18" s="203">
        <v>2003156</v>
      </c>
      <c r="C18" s="208">
        <v>98</v>
      </c>
      <c r="D18" s="209">
        <v>1</v>
      </c>
      <c r="E18" s="208">
        <v>61</v>
      </c>
      <c r="F18" s="209">
        <v>13</v>
      </c>
      <c r="G18" s="213">
        <v>7.349</v>
      </c>
      <c r="H18" s="209">
        <v>30</v>
      </c>
      <c r="I18" s="216">
        <v>2.8</v>
      </c>
      <c r="J18" s="209">
        <v>14</v>
      </c>
      <c r="K18" s="216">
        <v>7.8</v>
      </c>
      <c r="L18" s="209">
        <v>17</v>
      </c>
      <c r="M18" s="216">
        <v>24.2</v>
      </c>
      <c r="N18" s="209">
        <v>30</v>
      </c>
    </row>
    <row r="19" spans="1:14" ht="12.75">
      <c r="A19" s="200">
        <v>14</v>
      </c>
      <c r="B19" s="203">
        <v>2002212</v>
      </c>
      <c r="C19" s="208">
        <v>98</v>
      </c>
      <c r="D19" s="209">
        <v>3</v>
      </c>
      <c r="E19" s="208">
        <v>60</v>
      </c>
      <c r="F19" s="209">
        <v>19</v>
      </c>
      <c r="G19" s="213">
        <v>8.771</v>
      </c>
      <c r="H19" s="209">
        <v>16</v>
      </c>
      <c r="I19" s="216">
        <v>1.7</v>
      </c>
      <c r="J19" s="209">
        <v>26</v>
      </c>
      <c r="K19" s="216">
        <v>8.1</v>
      </c>
      <c r="L19" s="209">
        <v>14</v>
      </c>
      <c r="M19" s="216">
        <v>24.2</v>
      </c>
      <c r="N19" s="209">
        <v>29</v>
      </c>
    </row>
    <row r="20" spans="1:14" ht="12.75">
      <c r="A20" s="200">
        <v>15</v>
      </c>
      <c r="B20" s="203" t="s">
        <v>110</v>
      </c>
      <c r="C20" s="208">
        <v>82</v>
      </c>
      <c r="D20" s="209">
        <v>28</v>
      </c>
      <c r="E20" s="208">
        <v>60</v>
      </c>
      <c r="F20" s="209">
        <v>19</v>
      </c>
      <c r="G20" s="213">
        <v>8.275</v>
      </c>
      <c r="H20" s="209">
        <v>22</v>
      </c>
      <c r="I20" s="216">
        <v>1.6</v>
      </c>
      <c r="J20" s="209">
        <v>29</v>
      </c>
      <c r="K20" s="216">
        <v>6.6</v>
      </c>
      <c r="L20" s="209">
        <v>25</v>
      </c>
      <c r="M20" s="216">
        <v>25.5</v>
      </c>
      <c r="N20" s="209">
        <v>26</v>
      </c>
    </row>
    <row r="21" spans="1:14" ht="12.75">
      <c r="A21" s="200">
        <v>16</v>
      </c>
      <c r="B21" s="203" t="s">
        <v>113</v>
      </c>
      <c r="C21" s="208">
        <v>91</v>
      </c>
      <c r="D21" s="209">
        <v>9</v>
      </c>
      <c r="E21" s="208">
        <v>54</v>
      </c>
      <c r="F21" s="209">
        <v>32</v>
      </c>
      <c r="G21" s="213">
        <v>10.18</v>
      </c>
      <c r="H21" s="209">
        <v>2</v>
      </c>
      <c r="I21" s="216">
        <v>5.1</v>
      </c>
      <c r="J21" s="209">
        <v>1</v>
      </c>
      <c r="K21" s="216">
        <v>8.3</v>
      </c>
      <c r="L21" s="209">
        <v>9</v>
      </c>
      <c r="M21" s="216">
        <v>41.1</v>
      </c>
      <c r="N21" s="209">
        <v>1</v>
      </c>
    </row>
    <row r="22" spans="1:14" ht="12.75">
      <c r="A22" s="200">
        <v>17</v>
      </c>
      <c r="B22" s="203" t="s">
        <v>111</v>
      </c>
      <c r="C22" s="208">
        <v>84</v>
      </c>
      <c r="D22" s="209">
        <v>25</v>
      </c>
      <c r="E22" s="208">
        <v>61</v>
      </c>
      <c r="F22" s="209">
        <v>13</v>
      </c>
      <c r="G22" s="213">
        <v>8.556</v>
      </c>
      <c r="H22" s="209">
        <v>18</v>
      </c>
      <c r="I22" s="216">
        <v>4.8</v>
      </c>
      <c r="J22" s="209">
        <v>2</v>
      </c>
      <c r="K22" s="216">
        <v>8.5</v>
      </c>
      <c r="L22" s="209">
        <v>7</v>
      </c>
      <c r="M22" s="216">
        <v>35.3</v>
      </c>
      <c r="N22" s="209">
        <v>4</v>
      </c>
    </row>
    <row r="23" spans="1:14" ht="12.75">
      <c r="A23" s="200">
        <v>18</v>
      </c>
      <c r="B23" s="203" t="s">
        <v>112</v>
      </c>
      <c r="C23" s="208">
        <v>82</v>
      </c>
      <c r="D23" s="209">
        <v>26</v>
      </c>
      <c r="E23" s="208">
        <v>61</v>
      </c>
      <c r="F23" s="209">
        <v>13</v>
      </c>
      <c r="G23" s="213">
        <v>8.508</v>
      </c>
      <c r="H23" s="209">
        <v>19</v>
      </c>
      <c r="I23" s="216">
        <v>4.3</v>
      </c>
      <c r="J23" s="209">
        <v>6</v>
      </c>
      <c r="K23" s="216">
        <v>4</v>
      </c>
      <c r="L23" s="209">
        <v>32</v>
      </c>
      <c r="M23" s="216">
        <v>33.8</v>
      </c>
      <c r="N23" s="209">
        <v>8</v>
      </c>
    </row>
    <row r="24" spans="1:14" ht="12.75">
      <c r="A24" s="200">
        <v>19</v>
      </c>
      <c r="B24" s="203" t="s">
        <v>109</v>
      </c>
      <c r="C24" s="208">
        <v>90</v>
      </c>
      <c r="D24" s="209">
        <v>11</v>
      </c>
      <c r="E24" s="208">
        <v>60</v>
      </c>
      <c r="F24" s="209">
        <v>19</v>
      </c>
      <c r="G24" s="213">
        <v>8.244</v>
      </c>
      <c r="H24" s="209">
        <v>23</v>
      </c>
      <c r="I24" s="216">
        <v>3.7</v>
      </c>
      <c r="J24" s="209">
        <v>12</v>
      </c>
      <c r="K24" s="216">
        <v>9</v>
      </c>
      <c r="L24" s="209">
        <v>1</v>
      </c>
      <c r="M24" s="216">
        <v>25.7</v>
      </c>
      <c r="N24" s="209">
        <v>25</v>
      </c>
    </row>
    <row r="25" spans="1:14" ht="12.75">
      <c r="A25" s="200">
        <v>20</v>
      </c>
      <c r="B25" s="203" t="s">
        <v>94</v>
      </c>
      <c r="C25" s="208">
        <v>88</v>
      </c>
      <c r="D25" s="209">
        <v>14</v>
      </c>
      <c r="E25" s="208">
        <v>60</v>
      </c>
      <c r="F25" s="209">
        <v>19</v>
      </c>
      <c r="G25" s="213">
        <v>8.082</v>
      </c>
      <c r="H25" s="209">
        <v>25</v>
      </c>
      <c r="I25" s="216">
        <v>1.8</v>
      </c>
      <c r="J25" s="209">
        <v>25</v>
      </c>
      <c r="K25" s="216">
        <v>6.8</v>
      </c>
      <c r="L25" s="209">
        <v>24</v>
      </c>
      <c r="M25" s="216">
        <v>26.9</v>
      </c>
      <c r="N25" s="209">
        <v>24</v>
      </c>
    </row>
    <row r="26" spans="1:14" ht="12.75">
      <c r="A26" s="200">
        <v>21</v>
      </c>
      <c r="B26" s="203" t="s">
        <v>93</v>
      </c>
      <c r="C26" s="208">
        <v>81</v>
      </c>
      <c r="D26" s="209">
        <v>30</v>
      </c>
      <c r="E26" s="208">
        <v>65</v>
      </c>
      <c r="F26" s="209">
        <v>9</v>
      </c>
      <c r="G26" s="213">
        <v>8.053</v>
      </c>
      <c r="H26" s="209">
        <v>27</v>
      </c>
      <c r="I26" s="216">
        <v>1.3</v>
      </c>
      <c r="J26" s="209">
        <v>32</v>
      </c>
      <c r="K26" s="216">
        <v>6</v>
      </c>
      <c r="L26" s="209">
        <v>27</v>
      </c>
      <c r="M26" s="216">
        <v>27.2</v>
      </c>
      <c r="N26" s="209">
        <v>22</v>
      </c>
    </row>
    <row r="27" spans="1:14" ht="12.75">
      <c r="A27" s="200">
        <v>22</v>
      </c>
      <c r="B27" s="203" t="s">
        <v>91</v>
      </c>
      <c r="C27" s="208">
        <v>85</v>
      </c>
      <c r="D27" s="209">
        <v>21</v>
      </c>
      <c r="E27" s="208">
        <v>64</v>
      </c>
      <c r="F27" s="209">
        <v>12</v>
      </c>
      <c r="G27" s="213">
        <v>8.483</v>
      </c>
      <c r="H27" s="209">
        <v>20</v>
      </c>
      <c r="I27" s="216">
        <v>2.3</v>
      </c>
      <c r="J27" s="209">
        <v>21</v>
      </c>
      <c r="K27" s="216">
        <v>7.4</v>
      </c>
      <c r="L27" s="209">
        <v>20</v>
      </c>
      <c r="M27" s="216">
        <v>31.2</v>
      </c>
      <c r="N27" s="209">
        <v>15</v>
      </c>
    </row>
    <row r="28" spans="1:14" ht="12.75">
      <c r="A28" s="200">
        <v>23</v>
      </c>
      <c r="B28" s="203" t="s">
        <v>90</v>
      </c>
      <c r="C28" s="208">
        <v>84</v>
      </c>
      <c r="D28" s="209">
        <v>22</v>
      </c>
      <c r="E28" s="208">
        <v>68</v>
      </c>
      <c r="F28" s="209">
        <v>3</v>
      </c>
      <c r="G28" s="213">
        <v>7.213</v>
      </c>
      <c r="H28" s="209">
        <v>31</v>
      </c>
      <c r="I28" s="216">
        <v>4.4</v>
      </c>
      <c r="J28" s="209">
        <v>5</v>
      </c>
      <c r="K28" s="216">
        <v>5.2</v>
      </c>
      <c r="L28" s="209">
        <v>30</v>
      </c>
      <c r="M28" s="216">
        <v>39.4</v>
      </c>
      <c r="N28" s="209">
        <v>2</v>
      </c>
    </row>
    <row r="29" spans="1:14" ht="12.75">
      <c r="A29" s="200">
        <v>24</v>
      </c>
      <c r="B29" s="203" t="s">
        <v>92</v>
      </c>
      <c r="C29" s="208">
        <v>85</v>
      </c>
      <c r="D29" s="209">
        <v>20</v>
      </c>
      <c r="E29" s="208">
        <v>68</v>
      </c>
      <c r="F29" s="209">
        <v>3</v>
      </c>
      <c r="G29" s="213">
        <v>7.636</v>
      </c>
      <c r="H29" s="209">
        <v>28</v>
      </c>
      <c r="I29" s="216">
        <v>2.4</v>
      </c>
      <c r="J29" s="209">
        <v>20</v>
      </c>
      <c r="K29" s="216">
        <v>7.5</v>
      </c>
      <c r="L29" s="209">
        <v>19</v>
      </c>
      <c r="M29" s="216">
        <v>22.6</v>
      </c>
      <c r="N29" s="209">
        <v>31</v>
      </c>
    </row>
    <row r="30" spans="1:14" ht="12.75">
      <c r="A30" s="200">
        <v>25</v>
      </c>
      <c r="B30" s="203" t="s">
        <v>95</v>
      </c>
      <c r="C30" s="208">
        <v>95</v>
      </c>
      <c r="D30" s="209">
        <v>4</v>
      </c>
      <c r="E30" s="208">
        <v>68</v>
      </c>
      <c r="F30" s="209">
        <v>3</v>
      </c>
      <c r="G30" s="213">
        <v>10.4</v>
      </c>
      <c r="H30" s="209">
        <v>1</v>
      </c>
      <c r="I30" s="216">
        <v>2.6</v>
      </c>
      <c r="J30" s="209">
        <v>17</v>
      </c>
      <c r="K30" s="216">
        <v>7.1</v>
      </c>
      <c r="L30" s="209">
        <v>23</v>
      </c>
      <c r="M30" s="216">
        <v>26.9</v>
      </c>
      <c r="N30" s="209">
        <v>23</v>
      </c>
    </row>
    <row r="31" spans="1:14" ht="12.75">
      <c r="A31" s="200">
        <v>26</v>
      </c>
      <c r="B31" s="203" t="s">
        <v>97</v>
      </c>
      <c r="C31" s="208">
        <v>88</v>
      </c>
      <c r="D31" s="209">
        <v>13</v>
      </c>
      <c r="E31" s="208">
        <v>61</v>
      </c>
      <c r="F31" s="209">
        <v>13</v>
      </c>
      <c r="G31" s="213">
        <v>9.219</v>
      </c>
      <c r="H31" s="209">
        <v>11</v>
      </c>
      <c r="I31" s="216">
        <v>2</v>
      </c>
      <c r="J31" s="209">
        <v>24</v>
      </c>
      <c r="K31" s="216">
        <v>8.3</v>
      </c>
      <c r="L31" s="209">
        <v>9</v>
      </c>
      <c r="M31" s="216">
        <v>31.3</v>
      </c>
      <c r="N31" s="209">
        <v>14</v>
      </c>
    </row>
    <row r="32" spans="1:14" ht="12.75">
      <c r="A32" s="200">
        <v>27</v>
      </c>
      <c r="B32" s="203" t="s">
        <v>98</v>
      </c>
      <c r="C32" s="208">
        <v>95</v>
      </c>
      <c r="D32" s="209">
        <v>5</v>
      </c>
      <c r="E32" s="208">
        <v>56</v>
      </c>
      <c r="F32" s="209">
        <v>31</v>
      </c>
      <c r="G32" s="213">
        <v>9.823</v>
      </c>
      <c r="H32" s="209">
        <v>4</v>
      </c>
      <c r="I32" s="216">
        <v>4.6</v>
      </c>
      <c r="J32" s="209">
        <v>3</v>
      </c>
      <c r="K32" s="216">
        <v>8.3</v>
      </c>
      <c r="L32" s="209">
        <v>12</v>
      </c>
      <c r="M32" s="216">
        <v>31.1</v>
      </c>
      <c r="N32" s="209">
        <v>16</v>
      </c>
    </row>
    <row r="33" spans="1:14" ht="12.75">
      <c r="A33" s="200">
        <v>28</v>
      </c>
      <c r="B33" s="203" t="s">
        <v>171</v>
      </c>
      <c r="C33" s="208">
        <v>87</v>
      </c>
      <c r="D33" s="209">
        <v>17</v>
      </c>
      <c r="E33" s="208">
        <v>68</v>
      </c>
      <c r="F33" s="209">
        <v>3</v>
      </c>
      <c r="G33" s="213">
        <v>9.223</v>
      </c>
      <c r="H33" s="209">
        <v>10</v>
      </c>
      <c r="I33" s="216">
        <v>2.3</v>
      </c>
      <c r="J33" s="209">
        <v>21</v>
      </c>
      <c r="K33" s="216">
        <v>8.3</v>
      </c>
      <c r="L33" s="209">
        <v>9</v>
      </c>
      <c r="M33" s="216">
        <v>27.7</v>
      </c>
      <c r="N33" s="209">
        <v>21</v>
      </c>
    </row>
    <row r="34" spans="1:14" ht="12.75">
      <c r="A34" s="200">
        <v>29</v>
      </c>
      <c r="B34" s="203" t="s">
        <v>161</v>
      </c>
      <c r="C34" s="208">
        <v>84</v>
      </c>
      <c r="D34" s="209">
        <v>23</v>
      </c>
      <c r="E34" s="208">
        <v>65</v>
      </c>
      <c r="F34" s="209">
        <v>9</v>
      </c>
      <c r="G34" s="213">
        <v>9.481</v>
      </c>
      <c r="H34" s="209">
        <v>6</v>
      </c>
      <c r="I34" s="216">
        <v>1.6</v>
      </c>
      <c r="J34" s="209">
        <v>28</v>
      </c>
      <c r="K34" s="216">
        <v>8.8</v>
      </c>
      <c r="L34" s="209">
        <v>5</v>
      </c>
      <c r="M34" s="216">
        <v>25.5</v>
      </c>
      <c r="N34" s="209">
        <v>26</v>
      </c>
    </row>
    <row r="35" spans="1:14" ht="12.75">
      <c r="A35" s="200">
        <v>30</v>
      </c>
      <c r="B35" s="204" t="s">
        <v>20</v>
      </c>
      <c r="C35" s="208">
        <v>88</v>
      </c>
      <c r="D35" s="209">
        <v>16</v>
      </c>
      <c r="E35" s="208">
        <v>61</v>
      </c>
      <c r="F35" s="209">
        <v>13</v>
      </c>
      <c r="G35" s="213">
        <v>9.539</v>
      </c>
      <c r="H35" s="209">
        <v>5</v>
      </c>
      <c r="I35" s="216">
        <v>2.8</v>
      </c>
      <c r="J35" s="209">
        <v>14</v>
      </c>
      <c r="K35" s="216">
        <v>9</v>
      </c>
      <c r="L35" s="209">
        <v>1</v>
      </c>
      <c r="M35" s="216">
        <v>31.6</v>
      </c>
      <c r="N35" s="209">
        <v>12</v>
      </c>
    </row>
    <row r="36" spans="1:14" ht="12.75">
      <c r="A36" s="200">
        <v>31</v>
      </c>
      <c r="B36" s="204" t="s">
        <v>21</v>
      </c>
      <c r="C36" s="208">
        <v>77</v>
      </c>
      <c r="D36" s="209">
        <v>32</v>
      </c>
      <c r="E36" s="208">
        <v>61</v>
      </c>
      <c r="F36" s="209">
        <v>13</v>
      </c>
      <c r="G36" s="213">
        <v>8.079</v>
      </c>
      <c r="H36" s="209">
        <v>26</v>
      </c>
      <c r="I36" s="216">
        <v>2.8</v>
      </c>
      <c r="J36" s="209">
        <v>16</v>
      </c>
      <c r="K36" s="216">
        <v>8.1</v>
      </c>
      <c r="L36" s="209">
        <v>14</v>
      </c>
      <c r="M36" s="216">
        <v>34.5</v>
      </c>
      <c r="N36" s="209">
        <v>7</v>
      </c>
    </row>
    <row r="37" spans="1:14" ht="13.5" thickBot="1">
      <c r="A37" s="201">
        <v>32</v>
      </c>
      <c r="B37" s="205" t="s">
        <v>19</v>
      </c>
      <c r="C37" s="210">
        <v>85</v>
      </c>
      <c r="D37" s="211">
        <v>19</v>
      </c>
      <c r="E37" s="210">
        <v>60</v>
      </c>
      <c r="F37" s="211">
        <v>19</v>
      </c>
      <c r="G37" s="214">
        <v>9.935</v>
      </c>
      <c r="H37" s="211">
        <v>3</v>
      </c>
      <c r="I37" s="217">
        <v>1.7</v>
      </c>
      <c r="J37" s="211">
        <v>27</v>
      </c>
      <c r="K37" s="217">
        <v>8.2</v>
      </c>
      <c r="L37" s="211">
        <v>13</v>
      </c>
      <c r="M37" s="217">
        <v>29.2</v>
      </c>
      <c r="N37" s="211">
        <v>17</v>
      </c>
    </row>
    <row r="38" spans="1:14" ht="12.75">
      <c r="A38" s="188"/>
      <c r="B38" s="97"/>
      <c r="C38" s="101"/>
      <c r="D38" s="101"/>
      <c r="E38" s="101"/>
      <c r="F38" s="101"/>
      <c r="G38" s="191"/>
      <c r="H38" s="101"/>
      <c r="I38" s="194"/>
      <c r="J38" s="101"/>
      <c r="K38" s="101"/>
      <c r="L38" s="192"/>
      <c r="M38" s="101"/>
      <c r="N38" s="190"/>
    </row>
    <row r="39" spans="1:14" ht="12.75">
      <c r="A39" s="193"/>
      <c r="B39" s="192" t="s">
        <v>177</v>
      </c>
      <c r="C39" s="101">
        <v>88</v>
      </c>
      <c r="D39" s="101"/>
      <c r="E39" s="101">
        <v>63</v>
      </c>
      <c r="F39" s="101"/>
      <c r="G39" s="189">
        <v>8.697</v>
      </c>
      <c r="H39" s="101"/>
      <c r="I39" s="194">
        <v>3</v>
      </c>
      <c r="J39" s="194"/>
      <c r="K39" s="194">
        <v>7.5</v>
      </c>
      <c r="L39" s="192"/>
      <c r="M39" s="101">
        <v>30.2</v>
      </c>
      <c r="N39" s="190"/>
    </row>
    <row r="40" spans="1:14" ht="12.75">
      <c r="A40" s="193"/>
      <c r="B40" s="192" t="s">
        <v>181</v>
      </c>
      <c r="C40" s="101">
        <v>6</v>
      </c>
      <c r="D40" s="101"/>
      <c r="E40" s="101">
        <v>3</v>
      </c>
      <c r="F40" s="101"/>
      <c r="G40" s="189">
        <v>0.952</v>
      </c>
      <c r="H40" s="101"/>
      <c r="I40" s="194">
        <v>1</v>
      </c>
      <c r="J40" s="194"/>
      <c r="K40" s="194">
        <v>1</v>
      </c>
      <c r="L40" s="192"/>
      <c r="M40" s="101">
        <v>5.2</v>
      </c>
      <c r="N40" s="190"/>
    </row>
    <row r="41" spans="1:14" ht="12.75">
      <c r="A41" s="193"/>
      <c r="B41" s="192" t="s">
        <v>182</v>
      </c>
      <c r="C41" s="194">
        <v>5.6</v>
      </c>
      <c r="D41" s="194"/>
      <c r="E41" s="194">
        <v>4.6</v>
      </c>
      <c r="F41" s="194"/>
      <c r="G41" s="194">
        <v>9.3</v>
      </c>
      <c r="H41" s="194"/>
      <c r="I41" s="101">
        <v>28.2</v>
      </c>
      <c r="J41" s="101"/>
      <c r="K41" s="101">
        <v>11.5</v>
      </c>
      <c r="L41" s="192"/>
      <c r="M41" s="101">
        <v>14.6</v>
      </c>
      <c r="N41" s="190"/>
    </row>
    <row r="42" spans="1:14" ht="13.5" thickBot="1">
      <c r="A42" s="195"/>
      <c r="B42" s="102" t="s">
        <v>183</v>
      </c>
      <c r="C42" s="103">
        <v>68.6</v>
      </c>
      <c r="D42" s="103"/>
      <c r="E42" s="103">
        <v>74.3</v>
      </c>
      <c r="F42" s="103"/>
      <c r="G42" s="103">
        <v>62.2</v>
      </c>
      <c r="H42" s="103"/>
      <c r="I42" s="104">
        <v>75.8</v>
      </c>
      <c r="J42" s="104"/>
      <c r="K42" s="104">
        <v>77.1</v>
      </c>
      <c r="L42" s="102"/>
      <c r="M42" s="104">
        <v>65.9</v>
      </c>
      <c r="N42" s="184"/>
    </row>
    <row r="43" spans="1:14" ht="12.75">
      <c r="A43" s="324" t="s">
        <v>184</v>
      </c>
      <c r="B43" s="325"/>
      <c r="C43" s="325"/>
      <c r="D43" s="325"/>
      <c r="E43" s="325"/>
      <c r="F43" s="325"/>
      <c r="G43" s="325"/>
      <c r="H43" s="325"/>
      <c r="I43" s="325"/>
      <c r="J43" s="325"/>
      <c r="K43" s="325"/>
      <c r="L43" s="325"/>
      <c r="M43" s="325"/>
      <c r="N43" s="325"/>
    </row>
    <row r="44" spans="1:14" ht="12.75">
      <c r="A44" s="326" t="s">
        <v>282</v>
      </c>
      <c r="B44" s="326"/>
      <c r="C44" s="326"/>
      <c r="D44" s="326"/>
      <c r="E44" s="326"/>
      <c r="F44" s="326"/>
      <c r="G44" s="326"/>
      <c r="H44" s="326"/>
      <c r="I44" s="326"/>
      <c r="J44" s="326"/>
      <c r="K44" s="326"/>
      <c r="L44" s="326"/>
      <c r="M44" s="326"/>
      <c r="N44" s="326"/>
    </row>
    <row r="45" spans="1:14" ht="12.75">
      <c r="A45" s="326" t="s">
        <v>185</v>
      </c>
      <c r="B45" s="326"/>
      <c r="C45" s="326"/>
      <c r="D45" s="326"/>
      <c r="E45" s="326"/>
      <c r="F45" s="326"/>
      <c r="G45" s="326"/>
      <c r="H45" s="326"/>
      <c r="I45" s="326"/>
      <c r="J45" s="326"/>
      <c r="K45" s="326"/>
      <c r="L45" s="326"/>
      <c r="M45" s="326"/>
      <c r="N45" s="326"/>
    </row>
    <row r="46" spans="1:14" ht="12.75">
      <c r="A46" s="99"/>
      <c r="B46" s="99"/>
      <c r="C46" s="99"/>
      <c r="D46" s="99"/>
      <c r="E46" s="99"/>
      <c r="F46" s="99"/>
      <c r="G46" s="99"/>
      <c r="H46" s="99"/>
      <c r="I46" s="99"/>
      <c r="J46" s="99"/>
      <c r="K46" s="99"/>
      <c r="L46" s="99"/>
      <c r="M46" s="99"/>
      <c r="N46" s="99"/>
    </row>
  </sheetData>
  <sheetProtection/>
  <mergeCells count="12">
    <mergeCell ref="K3:L4"/>
    <mergeCell ref="M3:N4"/>
    <mergeCell ref="A1:N2"/>
    <mergeCell ref="A43:N43"/>
    <mergeCell ref="A44:N44"/>
    <mergeCell ref="A45:N45"/>
    <mergeCell ref="A3:A5"/>
    <mergeCell ref="B3:B5"/>
    <mergeCell ref="C3:D4"/>
    <mergeCell ref="E3:F4"/>
    <mergeCell ref="G3:H4"/>
    <mergeCell ref="I3:J4"/>
  </mergeCells>
  <printOptions horizontalCentered="1"/>
  <pageMargins left="0.5" right="0.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43"/>
  <sheetViews>
    <sheetView zoomScalePageLayoutView="0" workbookViewId="0" topLeftCell="A1">
      <selection activeCell="I4" sqref="I4"/>
    </sheetView>
  </sheetViews>
  <sheetFormatPr defaultColWidth="9.140625" defaultRowHeight="12.75"/>
  <cols>
    <col min="1" max="1" width="12.57421875" style="0" customWidth="1"/>
    <col min="8" max="10" width="8.421875" style="0" customWidth="1"/>
    <col min="12" max="13" width="8.140625" style="0" customWidth="1"/>
  </cols>
  <sheetData>
    <row r="1" spans="1:14" ht="13.5" thickBot="1">
      <c r="A1" s="1" t="s">
        <v>304</v>
      </c>
      <c r="B1" s="2"/>
      <c r="C1" s="2"/>
      <c r="D1" s="2"/>
      <c r="E1" s="2"/>
      <c r="F1" s="2"/>
      <c r="G1" s="2"/>
      <c r="H1" s="2"/>
      <c r="I1" s="2"/>
      <c r="J1" s="2"/>
      <c r="K1" s="2"/>
      <c r="L1" s="2"/>
      <c r="M1" s="2"/>
      <c r="N1" s="2"/>
    </row>
    <row r="2" spans="1:14" ht="12.75">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row>
    <row r="3" spans="1:14" ht="13.5" thickBot="1">
      <c r="A3" s="277"/>
      <c r="B3" s="300"/>
      <c r="C3" s="300"/>
      <c r="D3" s="300"/>
      <c r="E3" s="300"/>
      <c r="F3" s="300"/>
      <c r="G3" s="300"/>
      <c r="H3" s="300"/>
      <c r="I3" s="300"/>
      <c r="J3" s="300"/>
      <c r="K3" s="300"/>
      <c r="L3" s="300"/>
      <c r="M3" s="300"/>
      <c r="N3" s="302"/>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1.25" customHeight="1">
      <c r="A5" s="44" t="s">
        <v>103</v>
      </c>
      <c r="B5" s="45">
        <v>2207.9374868921727</v>
      </c>
      <c r="C5" s="46">
        <v>39.46373989345347</v>
      </c>
      <c r="D5" s="46">
        <v>7.1783070292530775</v>
      </c>
      <c r="E5" s="46">
        <v>4.858</v>
      </c>
      <c r="F5" s="46">
        <v>26.735371019408735</v>
      </c>
      <c r="G5" s="46">
        <v>10.875</v>
      </c>
      <c r="H5" s="46">
        <v>5.275</v>
      </c>
      <c r="I5" s="46">
        <v>1.1075</v>
      </c>
      <c r="J5" s="46">
        <v>83.8</v>
      </c>
      <c r="K5" s="46">
        <v>28.2</v>
      </c>
      <c r="L5" s="46">
        <v>6.1</v>
      </c>
      <c r="M5" s="46">
        <v>7.65</v>
      </c>
      <c r="N5" s="47">
        <v>36.25</v>
      </c>
    </row>
    <row r="6" spans="1:14" ht="11.25" customHeight="1">
      <c r="A6" s="37" t="s">
        <v>20</v>
      </c>
      <c r="B6" s="34">
        <v>2163.3475091407604</v>
      </c>
      <c r="C6" s="35">
        <v>39.710238221010464</v>
      </c>
      <c r="D6" s="35">
        <v>6.9349226113197755</v>
      </c>
      <c r="E6" s="35">
        <v>4.7435</v>
      </c>
      <c r="F6" s="35">
        <v>27.18924904395202</v>
      </c>
      <c r="G6" s="35">
        <v>10.375</v>
      </c>
      <c r="H6" s="35">
        <v>5.08</v>
      </c>
      <c r="I6" s="35">
        <v>1.155</v>
      </c>
      <c r="J6" s="35">
        <v>83.55</v>
      </c>
      <c r="K6" s="35">
        <v>27.25</v>
      </c>
      <c r="L6" s="35">
        <v>7.125</v>
      </c>
      <c r="M6" s="35">
        <v>7.975</v>
      </c>
      <c r="N6" s="38">
        <v>51.25</v>
      </c>
    </row>
    <row r="7" spans="1:14" ht="11.25" customHeight="1">
      <c r="A7" s="37" t="s">
        <v>109</v>
      </c>
      <c r="B7" s="34">
        <v>2138.2535516867088</v>
      </c>
      <c r="C7" s="35">
        <v>40.02980662801383</v>
      </c>
      <c r="D7" s="35">
        <v>7.963491523874717</v>
      </c>
      <c r="E7" s="35">
        <v>5.6955</v>
      </c>
      <c r="F7" s="35">
        <v>28.687124968524387</v>
      </c>
      <c r="G7" s="35">
        <v>11.875</v>
      </c>
      <c r="H7" s="35">
        <v>4.9725</v>
      </c>
      <c r="I7" s="35">
        <v>1.23</v>
      </c>
      <c r="J7" s="35">
        <v>83.9</v>
      </c>
      <c r="K7" s="35">
        <v>27.9</v>
      </c>
      <c r="L7" s="35">
        <v>6.275</v>
      </c>
      <c r="M7" s="35">
        <v>7.65</v>
      </c>
      <c r="N7" s="38">
        <v>75.75</v>
      </c>
    </row>
    <row r="8" spans="1:14" ht="11.25" customHeight="1">
      <c r="A8" s="37" t="s">
        <v>115</v>
      </c>
      <c r="B8" s="34">
        <v>1981.3690095585607</v>
      </c>
      <c r="C8" s="35">
        <v>39.899166663863944</v>
      </c>
      <c r="D8" s="35">
        <v>7.028757636989685</v>
      </c>
      <c r="E8" s="35">
        <v>4.265</v>
      </c>
      <c r="F8" s="35">
        <v>24.3112308942406</v>
      </c>
      <c r="G8" s="35">
        <v>10.425</v>
      </c>
      <c r="H8" s="35">
        <v>4.855</v>
      </c>
      <c r="I8" s="35">
        <v>1.17</v>
      </c>
      <c r="J8" s="35">
        <v>83.625</v>
      </c>
      <c r="K8" s="35">
        <v>27.6</v>
      </c>
      <c r="L8" s="35">
        <v>6</v>
      </c>
      <c r="M8" s="35">
        <v>7.975</v>
      </c>
      <c r="N8" s="38">
        <v>60</v>
      </c>
    </row>
    <row r="9" spans="1:14" ht="11.25" customHeight="1">
      <c r="A9" s="37" t="s">
        <v>110</v>
      </c>
      <c r="B9" s="34">
        <v>1948.6725883963195</v>
      </c>
      <c r="C9" s="35">
        <v>39.51698214289274</v>
      </c>
      <c r="D9" s="35">
        <v>7.740804084081728</v>
      </c>
      <c r="E9" s="35">
        <v>5.7444999999999995</v>
      </c>
      <c r="F9" s="35">
        <v>29.369575397026804</v>
      </c>
      <c r="G9" s="35">
        <v>11.675</v>
      </c>
      <c r="H9" s="35">
        <v>5.7625</v>
      </c>
      <c r="I9" s="35">
        <v>1.1425</v>
      </c>
      <c r="J9" s="35">
        <v>83.75</v>
      </c>
      <c r="K9" s="35">
        <v>27.25</v>
      </c>
      <c r="L9" s="35">
        <v>7.4</v>
      </c>
      <c r="M9" s="35">
        <v>7.875</v>
      </c>
      <c r="N9" s="38">
        <v>37</v>
      </c>
    </row>
    <row r="10" spans="1:14" ht="11.25" customHeight="1">
      <c r="A10" s="37" t="s">
        <v>118</v>
      </c>
      <c r="B10" s="34">
        <v>1944.221931435372</v>
      </c>
      <c r="C10" s="35">
        <v>34.89027012874435</v>
      </c>
      <c r="D10" s="35">
        <v>6.588511634635767</v>
      </c>
      <c r="E10" s="35">
        <v>5.3709999999999996</v>
      </c>
      <c r="F10" s="35">
        <v>28.477354350814426</v>
      </c>
      <c r="G10" s="35">
        <v>12.15</v>
      </c>
      <c r="H10" s="35">
        <v>4.9575</v>
      </c>
      <c r="I10" s="35">
        <v>1.2375</v>
      </c>
      <c r="J10" s="35">
        <v>84.35</v>
      </c>
      <c r="K10" s="35">
        <v>28.5</v>
      </c>
      <c r="L10" s="35">
        <v>5.45</v>
      </c>
      <c r="M10" s="35">
        <v>7.6</v>
      </c>
      <c r="N10" s="38">
        <v>79.5</v>
      </c>
    </row>
    <row r="11" spans="1:14" ht="11.25" customHeight="1">
      <c r="A11" s="37" t="s">
        <v>105</v>
      </c>
      <c r="B11" s="34">
        <v>1935.5252894784157</v>
      </c>
      <c r="C11" s="35">
        <v>41.08783758855663</v>
      </c>
      <c r="D11" s="35">
        <v>6.8985806938134235</v>
      </c>
      <c r="E11" s="35">
        <v>4.6545000000000005</v>
      </c>
      <c r="F11" s="35">
        <v>27.7080573353388</v>
      </c>
      <c r="G11" s="35">
        <v>9.775</v>
      </c>
      <c r="H11" s="35">
        <v>5.2375</v>
      </c>
      <c r="I11" s="35">
        <v>1.13</v>
      </c>
      <c r="J11" s="35">
        <v>82.55</v>
      </c>
      <c r="K11" s="35">
        <v>28.25</v>
      </c>
      <c r="L11" s="35">
        <v>5.625</v>
      </c>
      <c r="M11" s="35">
        <v>7.975</v>
      </c>
      <c r="N11" s="38">
        <v>37.75</v>
      </c>
    </row>
    <row r="12" spans="1:14" ht="11.25" customHeight="1">
      <c r="A12" s="37" t="s">
        <v>97</v>
      </c>
      <c r="B12" s="34">
        <v>1935.4939466770004</v>
      </c>
      <c r="C12" s="35">
        <v>38.99140532578394</v>
      </c>
      <c r="D12" s="35">
        <v>6.577315789925582</v>
      </c>
      <c r="E12" s="35">
        <v>4.907</v>
      </c>
      <c r="F12" s="35">
        <v>29.100223257619884</v>
      </c>
      <c r="G12" s="35">
        <v>10.15</v>
      </c>
      <c r="H12" s="35">
        <v>5.0025</v>
      </c>
      <c r="I12" s="35">
        <v>1.1575</v>
      </c>
      <c r="J12" s="35">
        <v>82.4</v>
      </c>
      <c r="K12" s="35">
        <v>26.6</v>
      </c>
      <c r="L12" s="35">
        <v>5.275</v>
      </c>
      <c r="M12" s="35">
        <v>8.675</v>
      </c>
      <c r="N12" s="38">
        <v>48.75</v>
      </c>
    </row>
    <row r="13" spans="1:14" ht="11.25" customHeight="1">
      <c r="A13" s="37" t="s">
        <v>113</v>
      </c>
      <c r="B13" s="34">
        <v>1924.740029109124</v>
      </c>
      <c r="C13" s="35">
        <v>38.10082792626459</v>
      </c>
      <c r="D13" s="35">
        <v>5.8674936927658266</v>
      </c>
      <c r="E13" s="35">
        <v>4.212</v>
      </c>
      <c r="F13" s="35">
        <v>27.373312237574456</v>
      </c>
      <c r="G13" s="35">
        <v>9.425</v>
      </c>
      <c r="H13" s="35">
        <v>4.7275</v>
      </c>
      <c r="I13" s="35">
        <v>1.2075</v>
      </c>
      <c r="J13" s="35">
        <v>83.7</v>
      </c>
      <c r="K13" s="35">
        <v>28.875</v>
      </c>
      <c r="L13" s="35">
        <v>5.95</v>
      </c>
      <c r="M13" s="35">
        <v>8.2</v>
      </c>
      <c r="N13" s="38">
        <v>73.25</v>
      </c>
    </row>
    <row r="14" spans="1:14" ht="11.25" customHeight="1">
      <c r="A14" s="37" t="s">
        <v>104</v>
      </c>
      <c r="B14" s="34">
        <v>1889.4505842192218</v>
      </c>
      <c r="C14" s="35">
        <v>41.199108250809644</v>
      </c>
      <c r="D14" s="35">
        <v>7.139112221103016</v>
      </c>
      <c r="E14" s="35">
        <v>4.325</v>
      </c>
      <c r="F14" s="35">
        <v>24.977999199679875</v>
      </c>
      <c r="G14" s="35">
        <v>10.05</v>
      </c>
      <c r="H14" s="35">
        <v>5.725</v>
      </c>
      <c r="I14" s="35">
        <v>1.11</v>
      </c>
      <c r="J14" s="35">
        <v>83.275</v>
      </c>
      <c r="K14" s="35">
        <v>27.025</v>
      </c>
      <c r="L14" s="35">
        <v>6.25</v>
      </c>
      <c r="M14" s="35">
        <v>7.875</v>
      </c>
      <c r="N14" s="38">
        <v>26.25</v>
      </c>
    </row>
    <row r="15" spans="1:14" ht="11.25" customHeight="1">
      <c r="A15" s="37" t="s">
        <v>91</v>
      </c>
      <c r="B15" s="34">
        <v>1878.7682770319375</v>
      </c>
      <c r="C15" s="35">
        <v>37.693587092196346</v>
      </c>
      <c r="D15" s="35">
        <v>6.968542118308778</v>
      </c>
      <c r="E15" s="35">
        <v>4.7165</v>
      </c>
      <c r="F15" s="35">
        <v>25.543031703348852</v>
      </c>
      <c r="G15" s="35">
        <v>11.3</v>
      </c>
      <c r="H15" s="35">
        <v>4.7525</v>
      </c>
      <c r="I15" s="35">
        <v>1.175</v>
      </c>
      <c r="J15" s="35">
        <v>83.35</v>
      </c>
      <c r="K15" s="35">
        <v>28.525</v>
      </c>
      <c r="L15" s="35">
        <v>6.225</v>
      </c>
      <c r="M15" s="35">
        <v>8.325</v>
      </c>
      <c r="N15" s="38">
        <v>62.25</v>
      </c>
    </row>
    <row r="16" spans="1:14" ht="11.25" customHeight="1">
      <c r="A16" s="37" t="s">
        <v>99</v>
      </c>
      <c r="B16" s="34">
        <v>1871.4945100428613</v>
      </c>
      <c r="C16" s="35">
        <v>38.968462388195185</v>
      </c>
      <c r="D16" s="35">
        <v>7.037846468998733</v>
      </c>
      <c r="E16" s="35">
        <v>4.4815</v>
      </c>
      <c r="F16" s="35">
        <v>24.80613288618058</v>
      </c>
      <c r="G16" s="35">
        <v>10.925</v>
      </c>
      <c r="H16" s="35">
        <v>5.4425</v>
      </c>
      <c r="I16" s="35">
        <v>1.1375</v>
      </c>
      <c r="J16" s="35">
        <v>83.7</v>
      </c>
      <c r="K16" s="35">
        <v>25.35</v>
      </c>
      <c r="L16" s="35">
        <v>7.2</v>
      </c>
      <c r="M16" s="35">
        <v>8.35</v>
      </c>
      <c r="N16" s="38">
        <v>39</v>
      </c>
    </row>
    <row r="17" spans="1:14" ht="11.25" customHeight="1">
      <c r="A17" s="37" t="s">
        <v>114</v>
      </c>
      <c r="B17" s="34">
        <v>1869.8180933255896</v>
      </c>
      <c r="C17" s="35">
        <v>38.5565151053853</v>
      </c>
      <c r="D17" s="35">
        <v>6.942169780819596</v>
      </c>
      <c r="E17" s="35">
        <v>4.8385</v>
      </c>
      <c r="F17" s="35">
        <v>26.919191623283623</v>
      </c>
      <c r="G17" s="35">
        <v>10.85</v>
      </c>
      <c r="H17" s="35">
        <v>5.19</v>
      </c>
      <c r="I17" s="35">
        <v>1.1875</v>
      </c>
      <c r="J17" s="35">
        <v>84.6</v>
      </c>
      <c r="K17" s="35">
        <v>29.5</v>
      </c>
      <c r="L17" s="35">
        <v>5.45</v>
      </c>
      <c r="M17" s="35">
        <v>7.425</v>
      </c>
      <c r="N17" s="38">
        <v>63.5</v>
      </c>
    </row>
    <row r="18" spans="1:14" ht="11.25" customHeight="1">
      <c r="A18" s="37" t="s">
        <v>106</v>
      </c>
      <c r="B18" s="34">
        <v>1846.9925815282281</v>
      </c>
      <c r="C18" s="35">
        <v>39.02237959047922</v>
      </c>
      <c r="D18" s="35">
        <v>6.77841163968383</v>
      </c>
      <c r="E18" s="35">
        <v>4.8845</v>
      </c>
      <c r="F18" s="35">
        <v>28.11024604326491</v>
      </c>
      <c r="G18" s="35">
        <v>10.475</v>
      </c>
      <c r="H18" s="35">
        <v>5.0675</v>
      </c>
      <c r="I18" s="35">
        <v>1.19</v>
      </c>
      <c r="J18" s="35">
        <v>83.275</v>
      </c>
      <c r="K18" s="35">
        <v>27.525</v>
      </c>
      <c r="L18" s="35">
        <v>5.325</v>
      </c>
      <c r="M18" s="35">
        <v>8.35</v>
      </c>
      <c r="N18" s="38">
        <v>60.5</v>
      </c>
    </row>
    <row r="19" spans="1:14" ht="11.25" customHeight="1">
      <c r="A19" s="37" t="s">
        <v>116</v>
      </c>
      <c r="B19" s="34">
        <v>1846.7702406401186</v>
      </c>
      <c r="C19" s="35">
        <v>39.84272557577661</v>
      </c>
      <c r="D19" s="35">
        <v>7.0155295154280735</v>
      </c>
      <c r="E19" s="35">
        <v>4.2365</v>
      </c>
      <c r="F19" s="35">
        <v>24.127136213621366</v>
      </c>
      <c r="G19" s="35">
        <v>10.475</v>
      </c>
      <c r="H19" s="35">
        <v>5.245</v>
      </c>
      <c r="I19" s="35">
        <v>1.1775</v>
      </c>
      <c r="J19" s="35">
        <v>84.15</v>
      </c>
      <c r="K19" s="35">
        <v>28.225</v>
      </c>
      <c r="L19" s="35">
        <v>5.45</v>
      </c>
      <c r="M19" s="35">
        <v>7.475</v>
      </c>
      <c r="N19" s="38">
        <v>57.75</v>
      </c>
    </row>
    <row r="20" spans="1:14" ht="11.25" customHeight="1">
      <c r="A20" s="37" t="s">
        <v>19</v>
      </c>
      <c r="B20" s="34">
        <v>1840.7819174978958</v>
      </c>
      <c r="C20" s="35">
        <v>38.102162854934456</v>
      </c>
      <c r="D20" s="35">
        <v>7.199161899840174</v>
      </c>
      <c r="E20" s="35">
        <v>4.538000000000006</v>
      </c>
      <c r="F20" s="35">
        <v>24.061716514900187</v>
      </c>
      <c r="G20" s="35">
        <v>11.525</v>
      </c>
      <c r="H20" s="35">
        <v>5.3075</v>
      </c>
      <c r="I20" s="35">
        <v>1.1625</v>
      </c>
      <c r="J20" s="35">
        <v>84.425</v>
      </c>
      <c r="K20" s="35">
        <v>27</v>
      </c>
      <c r="L20" s="35">
        <v>6.524999999999987</v>
      </c>
      <c r="M20" s="35">
        <v>7.45</v>
      </c>
      <c r="N20" s="38">
        <v>53</v>
      </c>
    </row>
    <row r="21" spans="1:14" ht="11.25" customHeight="1">
      <c r="A21" s="37" t="s">
        <v>96</v>
      </c>
      <c r="B21" s="34">
        <v>1835.2653261686196</v>
      </c>
      <c r="C21" s="35">
        <v>37.65377041376267</v>
      </c>
      <c r="D21" s="35">
        <v>6.407443520896206</v>
      </c>
      <c r="E21" s="35">
        <v>4.880999999999999</v>
      </c>
      <c r="F21" s="35">
        <v>28.67773920783267</v>
      </c>
      <c r="G21" s="35">
        <v>10.425</v>
      </c>
      <c r="H21" s="35">
        <v>4.8525</v>
      </c>
      <c r="I21" s="35">
        <v>1.1675</v>
      </c>
      <c r="J21" s="35">
        <v>84.05</v>
      </c>
      <c r="K21" s="35">
        <v>29.175</v>
      </c>
      <c r="L21" s="35">
        <v>5.85</v>
      </c>
      <c r="M21" s="35">
        <v>7.875</v>
      </c>
      <c r="N21" s="38">
        <v>61.5</v>
      </c>
    </row>
    <row r="22" spans="1:14" ht="11.25" customHeight="1">
      <c r="A22" s="37" t="s">
        <v>117</v>
      </c>
      <c r="B22" s="34">
        <v>1831.5207789120884</v>
      </c>
      <c r="C22" s="35">
        <v>37.20288926508878</v>
      </c>
      <c r="D22" s="35">
        <v>6.91161862948464</v>
      </c>
      <c r="E22" s="35">
        <v>5.088</v>
      </c>
      <c r="F22" s="35">
        <v>27.392456551488305</v>
      </c>
      <c r="G22" s="35">
        <v>11.55</v>
      </c>
      <c r="H22" s="35">
        <v>4.9825</v>
      </c>
      <c r="I22" s="35">
        <v>1.185</v>
      </c>
      <c r="J22" s="35">
        <v>83.5</v>
      </c>
      <c r="K22" s="35">
        <v>28.8</v>
      </c>
      <c r="L22" s="35">
        <v>5.925</v>
      </c>
      <c r="M22" s="35">
        <v>7.85</v>
      </c>
      <c r="N22" s="38">
        <v>61.75</v>
      </c>
    </row>
    <row r="23" spans="1:14" ht="11.25" customHeight="1">
      <c r="A23" s="37" t="s">
        <v>94</v>
      </c>
      <c r="B23" s="34">
        <v>1816.293567284543</v>
      </c>
      <c r="C23" s="35">
        <v>37.10906743711568</v>
      </c>
      <c r="D23" s="35">
        <v>7.3102080837465016</v>
      </c>
      <c r="E23" s="35">
        <v>5.4415</v>
      </c>
      <c r="F23" s="35">
        <v>27.552029905343176</v>
      </c>
      <c r="G23" s="35">
        <v>12.25</v>
      </c>
      <c r="H23" s="35">
        <v>5.59</v>
      </c>
      <c r="I23" s="35">
        <v>1.1225</v>
      </c>
      <c r="J23" s="35">
        <v>83.625</v>
      </c>
      <c r="K23" s="35">
        <v>28.7</v>
      </c>
      <c r="L23" s="35">
        <v>6.4</v>
      </c>
      <c r="M23" s="35">
        <v>7.825</v>
      </c>
      <c r="N23" s="38">
        <v>34.5</v>
      </c>
    </row>
    <row r="24" spans="1:14" ht="11.25" customHeight="1">
      <c r="A24" s="37" t="s">
        <v>108</v>
      </c>
      <c r="B24" s="34">
        <v>1791.5306307378778</v>
      </c>
      <c r="C24" s="35">
        <v>37.19275307227831</v>
      </c>
      <c r="D24" s="35">
        <v>7.1591987506891055</v>
      </c>
      <c r="E24" s="35">
        <v>5.4225</v>
      </c>
      <c r="F24" s="35">
        <v>28.179379751606472</v>
      </c>
      <c r="G24" s="35">
        <v>11.925</v>
      </c>
      <c r="H24" s="35">
        <v>5.16</v>
      </c>
      <c r="I24" s="35">
        <v>1.1525</v>
      </c>
      <c r="J24" s="35">
        <v>83.125</v>
      </c>
      <c r="K24" s="35">
        <v>29.025</v>
      </c>
      <c r="L24" s="35">
        <v>5.275</v>
      </c>
      <c r="M24" s="35">
        <v>7.85</v>
      </c>
      <c r="N24" s="38">
        <v>48.25</v>
      </c>
    </row>
    <row r="25" spans="1:14" ht="11.25" customHeight="1">
      <c r="A25" s="37" t="s">
        <v>95</v>
      </c>
      <c r="B25" s="34">
        <v>1788.218146031535</v>
      </c>
      <c r="C25" s="35">
        <v>38.22587524945001</v>
      </c>
      <c r="D25" s="35">
        <v>6.577541374926027</v>
      </c>
      <c r="E25" s="35">
        <v>4.8004999999999995</v>
      </c>
      <c r="F25" s="35">
        <v>27.89916293253672</v>
      </c>
      <c r="G25" s="35">
        <v>10.475</v>
      </c>
      <c r="H25" s="35">
        <v>4.9025</v>
      </c>
      <c r="I25" s="35">
        <v>1.1525</v>
      </c>
      <c r="J25" s="35">
        <v>81.65</v>
      </c>
      <c r="K25" s="35">
        <v>27.325</v>
      </c>
      <c r="L25" s="35">
        <v>5.625</v>
      </c>
      <c r="M25" s="35">
        <v>8.975</v>
      </c>
      <c r="N25" s="38">
        <v>47.25</v>
      </c>
    </row>
    <row r="26" spans="1:14" ht="11.25" customHeight="1">
      <c r="A26" s="37" t="s">
        <v>111</v>
      </c>
      <c r="B26" s="34">
        <v>1780.26445997289</v>
      </c>
      <c r="C26" s="35">
        <v>37.16366562528914</v>
      </c>
      <c r="D26" s="35">
        <v>7.131383004674958</v>
      </c>
      <c r="E26" s="35">
        <v>5.3469999999999995</v>
      </c>
      <c r="F26" s="35">
        <v>27.90695272719221</v>
      </c>
      <c r="G26" s="35">
        <v>11.875</v>
      </c>
      <c r="H26" s="35">
        <v>5.0725</v>
      </c>
      <c r="I26" s="35">
        <v>1.135</v>
      </c>
      <c r="J26" s="35">
        <v>83.9</v>
      </c>
      <c r="K26" s="35">
        <v>27.8</v>
      </c>
      <c r="L26" s="35">
        <v>5.6</v>
      </c>
      <c r="M26" s="35">
        <v>7.725</v>
      </c>
      <c r="N26" s="38">
        <v>47.25</v>
      </c>
    </row>
    <row r="27" spans="1:14" ht="11.25" customHeight="1">
      <c r="A27" s="37" t="s">
        <v>100</v>
      </c>
      <c r="B27" s="34">
        <v>1773.8084698477585</v>
      </c>
      <c r="C27" s="35">
        <v>37.21927441256906</v>
      </c>
      <c r="D27" s="35">
        <v>6.538608116081696</v>
      </c>
      <c r="E27" s="35">
        <v>5.1345</v>
      </c>
      <c r="F27" s="35">
        <v>29.238604170207942</v>
      </c>
      <c r="G27" s="35">
        <v>10.825</v>
      </c>
      <c r="H27" s="35">
        <v>4.855</v>
      </c>
      <c r="I27" s="35">
        <v>1.18</v>
      </c>
      <c r="J27" s="35">
        <v>82.575</v>
      </c>
      <c r="K27" s="35">
        <v>27.65</v>
      </c>
      <c r="L27" s="35">
        <v>5.525</v>
      </c>
      <c r="M27" s="35">
        <v>8.375</v>
      </c>
      <c r="N27" s="38">
        <v>58.25</v>
      </c>
    </row>
    <row r="28" spans="1:14" ht="11.25" customHeight="1">
      <c r="A28" s="37" t="s">
        <v>98</v>
      </c>
      <c r="B28" s="34">
        <v>1773.7506742139594</v>
      </c>
      <c r="C28" s="35">
        <v>37.90006807097939</v>
      </c>
      <c r="D28" s="35">
        <v>6.872606800408703</v>
      </c>
      <c r="E28" s="35">
        <v>5.1194999999999995</v>
      </c>
      <c r="F28" s="35">
        <v>28.267646972910132</v>
      </c>
      <c r="G28" s="35">
        <v>11.15</v>
      </c>
      <c r="H28" s="35">
        <v>5.0575</v>
      </c>
      <c r="I28" s="35">
        <v>1.2125</v>
      </c>
      <c r="J28" s="35">
        <v>85.3</v>
      </c>
      <c r="K28" s="35">
        <v>28.65</v>
      </c>
      <c r="L28" s="35">
        <v>5.975</v>
      </c>
      <c r="M28" s="35">
        <v>7.1</v>
      </c>
      <c r="N28" s="38">
        <v>75.75</v>
      </c>
    </row>
    <row r="29" spans="1:14" ht="11.25" customHeight="1">
      <c r="A29" s="37" t="s">
        <v>107</v>
      </c>
      <c r="B29" s="34">
        <v>1683.0941882139125</v>
      </c>
      <c r="C29" s="35">
        <v>37.280498207106675</v>
      </c>
      <c r="D29" s="35">
        <v>6.9415748769146655</v>
      </c>
      <c r="E29" s="35">
        <v>5.415</v>
      </c>
      <c r="F29" s="35">
        <v>29.07102302430235</v>
      </c>
      <c r="G29" s="35">
        <v>11.6</v>
      </c>
      <c r="H29" s="35">
        <v>4.96</v>
      </c>
      <c r="I29" s="35">
        <v>1.2</v>
      </c>
      <c r="J29" s="35">
        <v>83.025</v>
      </c>
      <c r="K29" s="35">
        <v>29.1</v>
      </c>
      <c r="L29" s="35">
        <v>5.4</v>
      </c>
      <c r="M29" s="35">
        <v>7.95</v>
      </c>
      <c r="N29" s="38">
        <v>64.75</v>
      </c>
    </row>
    <row r="30" spans="1:14" ht="11.25" customHeight="1">
      <c r="A30" s="37" t="s">
        <v>92</v>
      </c>
      <c r="B30" s="34">
        <v>1655.459533399219</v>
      </c>
      <c r="C30" s="35">
        <v>36.45405261010791</v>
      </c>
      <c r="D30" s="35">
        <v>7.035099274174115</v>
      </c>
      <c r="E30" s="35">
        <v>5.1255</v>
      </c>
      <c r="F30" s="35">
        <v>26.59598310181278</v>
      </c>
      <c r="G30" s="35">
        <v>12.15</v>
      </c>
      <c r="H30" s="35">
        <v>4.7</v>
      </c>
      <c r="I30" s="35">
        <v>1.19</v>
      </c>
      <c r="J30" s="35">
        <v>84.175</v>
      </c>
      <c r="K30" s="35">
        <v>28.75</v>
      </c>
      <c r="L30" s="35">
        <v>6.8</v>
      </c>
      <c r="M30" s="35">
        <v>7.45</v>
      </c>
      <c r="N30" s="38">
        <v>70.5</v>
      </c>
    </row>
    <row r="31" spans="1:14" ht="11.25" customHeight="1">
      <c r="A31" s="37" t="s">
        <v>90</v>
      </c>
      <c r="B31" s="34">
        <v>1643.370724446739</v>
      </c>
      <c r="C31" s="35">
        <v>34.88590399252918</v>
      </c>
      <c r="D31" s="35">
        <v>6.052825125968497</v>
      </c>
      <c r="E31" s="35">
        <v>4.6905</v>
      </c>
      <c r="F31" s="35">
        <v>27.028697380206005</v>
      </c>
      <c r="G31" s="35">
        <v>11.25</v>
      </c>
      <c r="H31" s="35">
        <v>4.59</v>
      </c>
      <c r="I31" s="35">
        <v>1.1325</v>
      </c>
      <c r="J31" s="35">
        <v>81.875</v>
      </c>
      <c r="K31" s="35">
        <v>26.4</v>
      </c>
      <c r="L31" s="35">
        <v>5.825</v>
      </c>
      <c r="M31" s="35">
        <v>8.95</v>
      </c>
      <c r="N31" s="38">
        <v>45</v>
      </c>
    </row>
    <row r="32" spans="1:14" ht="11.25" customHeight="1">
      <c r="A32" s="37" t="s">
        <v>21</v>
      </c>
      <c r="B32" s="34">
        <v>1641.499232308588</v>
      </c>
      <c r="C32" s="35">
        <v>37.53040467011571</v>
      </c>
      <c r="D32" s="35">
        <v>7.062884741158057</v>
      </c>
      <c r="E32" s="35">
        <v>5.2989999999999995</v>
      </c>
      <c r="F32" s="35">
        <v>28.165173671032004</v>
      </c>
      <c r="G32" s="35">
        <v>11.65</v>
      </c>
      <c r="H32" s="35">
        <v>4.905</v>
      </c>
      <c r="I32" s="35">
        <v>1.1925</v>
      </c>
      <c r="J32" s="35">
        <v>83.5</v>
      </c>
      <c r="K32" s="35">
        <v>29.225</v>
      </c>
      <c r="L32" s="35">
        <v>4.7</v>
      </c>
      <c r="M32" s="35">
        <v>7.95</v>
      </c>
      <c r="N32" s="38">
        <v>65.5</v>
      </c>
    </row>
    <row r="33" spans="1:14" ht="11.25" customHeight="1">
      <c r="A33" s="37" t="s">
        <v>102</v>
      </c>
      <c r="B33" s="34">
        <v>1616.4739949361</v>
      </c>
      <c r="C33" s="35">
        <v>38.504158968094636</v>
      </c>
      <c r="D33" s="35">
        <v>7.2322521207410215</v>
      </c>
      <c r="E33" s="35">
        <v>5.319</v>
      </c>
      <c r="F33" s="35">
        <v>28.319263615272583</v>
      </c>
      <c r="G33" s="35">
        <v>11.4</v>
      </c>
      <c r="H33" s="35">
        <v>5.0125</v>
      </c>
      <c r="I33" s="35">
        <v>1.2175</v>
      </c>
      <c r="J33" s="35">
        <v>83.55</v>
      </c>
      <c r="K33" s="35">
        <v>28.125</v>
      </c>
      <c r="L33" s="35">
        <v>6.8</v>
      </c>
      <c r="M33" s="35">
        <v>8.025</v>
      </c>
      <c r="N33" s="38">
        <v>70.75</v>
      </c>
    </row>
    <row r="34" spans="1:14" ht="11.25" customHeight="1">
      <c r="A34" s="37" t="s">
        <v>101</v>
      </c>
      <c r="B34" s="34">
        <v>1602.9017526948526</v>
      </c>
      <c r="C34" s="35">
        <v>38.7271185376303</v>
      </c>
      <c r="D34" s="35">
        <v>6.7209111304974805</v>
      </c>
      <c r="E34" s="35">
        <v>5.0785</v>
      </c>
      <c r="F34" s="35">
        <v>29.23415044424479</v>
      </c>
      <c r="G34" s="35">
        <v>10.475</v>
      </c>
      <c r="H34" s="35">
        <v>4.8025</v>
      </c>
      <c r="I34" s="35">
        <v>1.175</v>
      </c>
      <c r="J34" s="35">
        <v>84.3</v>
      </c>
      <c r="K34" s="35">
        <v>27.825</v>
      </c>
      <c r="L34" s="35">
        <v>6.15</v>
      </c>
      <c r="M34" s="35">
        <v>8</v>
      </c>
      <c r="N34" s="38">
        <v>65</v>
      </c>
    </row>
    <row r="35" spans="1:14" ht="11.25" customHeight="1">
      <c r="A35" s="37" t="s">
        <v>93</v>
      </c>
      <c r="B35" s="34">
        <v>1586.5695886007761</v>
      </c>
      <c r="C35" s="35">
        <v>37.21265536604357</v>
      </c>
      <c r="D35" s="35">
        <v>7.207022622322355</v>
      </c>
      <c r="E35" s="35">
        <v>5.253</v>
      </c>
      <c r="F35" s="35">
        <v>27.166074685002037</v>
      </c>
      <c r="G35" s="35">
        <v>12</v>
      </c>
      <c r="H35" s="35">
        <v>5.115</v>
      </c>
      <c r="I35" s="35">
        <v>1.15</v>
      </c>
      <c r="J35" s="35">
        <v>83.925</v>
      </c>
      <c r="K35" s="35">
        <v>28.95</v>
      </c>
      <c r="L35" s="35">
        <v>6.2</v>
      </c>
      <c r="M35" s="35">
        <v>8.2</v>
      </c>
      <c r="N35" s="38">
        <v>51.5</v>
      </c>
    </row>
    <row r="36" spans="1:14" ht="11.25" customHeight="1">
      <c r="A36" s="37" t="s">
        <v>112</v>
      </c>
      <c r="B36" s="34">
        <v>1420.212347925451</v>
      </c>
      <c r="C36" s="35">
        <v>31.658129923696787</v>
      </c>
      <c r="D36" s="35">
        <v>6.212116397495584</v>
      </c>
      <c r="E36" s="35">
        <v>5.419</v>
      </c>
      <c r="F36" s="35">
        <v>27.62240614829491</v>
      </c>
      <c r="G36" s="35">
        <v>13.2</v>
      </c>
      <c r="H36" s="35">
        <v>4.6575</v>
      </c>
      <c r="I36" s="35">
        <v>1.125</v>
      </c>
      <c r="J36" s="35">
        <v>84.825</v>
      </c>
      <c r="K36" s="35">
        <v>31.225</v>
      </c>
      <c r="L36" s="35">
        <v>5.15</v>
      </c>
      <c r="M36" s="35">
        <v>7.475</v>
      </c>
      <c r="N36" s="38">
        <v>55.75</v>
      </c>
    </row>
    <row r="37" spans="1:14" ht="11.25" customHeight="1" thickBot="1">
      <c r="A37" s="51"/>
      <c r="B37" s="52"/>
      <c r="C37" s="53"/>
      <c r="D37" s="53"/>
      <c r="E37" s="53"/>
      <c r="F37" s="53"/>
      <c r="G37" s="53"/>
      <c r="H37" s="53"/>
      <c r="I37" s="53"/>
      <c r="J37" s="53"/>
      <c r="K37" s="53"/>
      <c r="L37" s="53"/>
      <c r="M37" s="53"/>
      <c r="N37" s="54"/>
    </row>
    <row r="38" spans="1:14" ht="11.25" customHeight="1">
      <c r="A38" s="55" t="s">
        <v>22</v>
      </c>
      <c r="B38" s="56">
        <f>AVERAGE(B5:B36)</f>
        <v>1826.9959675736002</v>
      </c>
      <c r="C38" s="57">
        <f aca="true" t="shared" si="0" ref="C38:N38">AVERAGE(C5:C36)</f>
        <v>38.03110941244432</v>
      </c>
      <c r="D38" s="57">
        <f t="shared" si="0"/>
        <v>6.913507903469418</v>
      </c>
      <c r="E38" s="57">
        <f t="shared" si="0"/>
        <v>4.978296875000001</v>
      </c>
      <c r="F38" s="57">
        <f t="shared" si="0"/>
        <v>27.36917803056452</v>
      </c>
      <c r="G38" s="57">
        <f t="shared" si="0"/>
        <v>11.14140625</v>
      </c>
      <c r="H38" s="57">
        <f t="shared" si="0"/>
        <v>5.056718750000001</v>
      </c>
      <c r="I38" s="57">
        <f t="shared" si="0"/>
        <v>1.1677343749999998</v>
      </c>
      <c r="J38" s="57">
        <f t="shared" si="0"/>
        <v>83.60312500000002</v>
      </c>
      <c r="K38" s="57">
        <f t="shared" si="0"/>
        <v>28.134375000000002</v>
      </c>
      <c r="L38" s="57">
        <f t="shared" si="0"/>
        <v>5.9632812500000005</v>
      </c>
      <c r="M38" s="57">
        <f t="shared" si="0"/>
        <v>7.949999999999997</v>
      </c>
      <c r="N38" s="58">
        <f t="shared" si="0"/>
        <v>55.78125</v>
      </c>
    </row>
    <row r="39" spans="1:14" ht="11.25" customHeight="1">
      <c r="A39" s="39" t="s">
        <v>23</v>
      </c>
      <c r="B39" s="17">
        <v>171.33</v>
      </c>
      <c r="C39" s="9">
        <v>1.0988</v>
      </c>
      <c r="D39" s="9">
        <v>0.3493</v>
      </c>
      <c r="E39" s="9">
        <v>0.4366</v>
      </c>
      <c r="F39" s="9">
        <v>2.6507</v>
      </c>
      <c r="G39" s="9">
        <v>0.4612</v>
      </c>
      <c r="H39" s="9">
        <v>0.1591</v>
      </c>
      <c r="I39" s="9">
        <v>0.0328</v>
      </c>
      <c r="J39" s="9">
        <v>1.4493</v>
      </c>
      <c r="K39" s="9">
        <v>1.2882</v>
      </c>
      <c r="L39" s="9">
        <v>0.3766</v>
      </c>
      <c r="M39" s="9">
        <v>0.7996</v>
      </c>
      <c r="N39" s="41">
        <v>15.03</v>
      </c>
    </row>
    <row r="40" spans="1:14" ht="11.25" customHeight="1">
      <c r="A40" s="39"/>
      <c r="B40" s="7"/>
      <c r="C40" s="7"/>
      <c r="D40" s="7"/>
      <c r="E40" s="7"/>
      <c r="F40" s="7"/>
      <c r="G40" s="7"/>
      <c r="H40" s="9"/>
      <c r="I40" s="9"/>
      <c r="J40" s="9"/>
      <c r="K40" s="7"/>
      <c r="L40" s="7"/>
      <c r="M40" s="7"/>
      <c r="N40" s="40"/>
    </row>
    <row r="41" spans="1:14" ht="11.25" customHeight="1">
      <c r="A41" s="39" t="s">
        <v>24</v>
      </c>
      <c r="B41" s="9">
        <v>6.678578</v>
      </c>
      <c r="C41" s="9">
        <v>2.057541</v>
      </c>
      <c r="D41" s="9">
        <v>3.597768</v>
      </c>
      <c r="E41" s="9">
        <v>6.245124</v>
      </c>
      <c r="F41" s="9">
        <v>6.897354</v>
      </c>
      <c r="G41" s="9">
        <v>2.948303</v>
      </c>
      <c r="H41" s="9">
        <v>2.240968</v>
      </c>
      <c r="I41" s="9">
        <v>2.002765</v>
      </c>
      <c r="J41" s="9">
        <v>1.234565</v>
      </c>
      <c r="K41" s="9">
        <v>3.260826</v>
      </c>
      <c r="L41" s="9">
        <v>4.497158</v>
      </c>
      <c r="M41" s="9">
        <v>7.163274</v>
      </c>
      <c r="N41" s="41">
        <v>19.1891</v>
      </c>
    </row>
    <row r="42" spans="1:14" ht="11.25" customHeight="1">
      <c r="A42" s="39" t="s">
        <v>25</v>
      </c>
      <c r="B42" s="9">
        <v>0.722413</v>
      </c>
      <c r="C42" s="9">
        <v>0.884886</v>
      </c>
      <c r="D42" s="9">
        <v>0.798838</v>
      </c>
      <c r="E42" s="9">
        <v>0.711893</v>
      </c>
      <c r="F42" s="9">
        <v>0.473789</v>
      </c>
      <c r="G42" s="9">
        <v>0.89828</v>
      </c>
      <c r="H42" s="9">
        <v>0.895874</v>
      </c>
      <c r="I42" s="9">
        <v>0.73759</v>
      </c>
      <c r="J42" s="9">
        <v>0.46284</v>
      </c>
      <c r="K42" s="9">
        <v>0.660875</v>
      </c>
      <c r="L42" s="9">
        <v>0.883996</v>
      </c>
      <c r="M42" s="9">
        <v>0.478009</v>
      </c>
      <c r="N42" s="41">
        <v>0.681928</v>
      </c>
    </row>
    <row r="43" spans="1:14" ht="11.25" customHeight="1" thickBot="1">
      <c r="A43" s="42" t="s">
        <v>26</v>
      </c>
      <c r="B43" s="71">
        <v>4</v>
      </c>
      <c r="C43" s="71">
        <v>4</v>
      </c>
      <c r="D43" s="71">
        <v>4</v>
      </c>
      <c r="E43" s="71">
        <v>4</v>
      </c>
      <c r="F43" s="71">
        <v>4</v>
      </c>
      <c r="G43" s="71">
        <v>4</v>
      </c>
      <c r="H43" s="71">
        <v>4</v>
      </c>
      <c r="I43" s="71">
        <v>4</v>
      </c>
      <c r="J43" s="71">
        <v>4</v>
      </c>
      <c r="K43" s="71">
        <v>4</v>
      </c>
      <c r="L43" s="71">
        <v>4</v>
      </c>
      <c r="M43" s="71">
        <v>4</v>
      </c>
      <c r="N43" s="72">
        <v>4</v>
      </c>
    </row>
  </sheetData>
  <sheetProtection/>
  <mergeCells count="14">
    <mergeCell ref="M2:M3"/>
    <mergeCell ref="N2:N3"/>
    <mergeCell ref="G2:G3"/>
    <mergeCell ref="H2:H3"/>
    <mergeCell ref="I2:I3"/>
    <mergeCell ref="J2:J3"/>
    <mergeCell ref="K2:K3"/>
    <mergeCell ref="L2:L3"/>
    <mergeCell ref="E2:E3"/>
    <mergeCell ref="F2:F3"/>
    <mergeCell ref="A2:A4"/>
    <mergeCell ref="B2:B3"/>
    <mergeCell ref="C2:C3"/>
    <mergeCell ref="D2:D3"/>
  </mergeCells>
  <printOptions horizontalCentered="1"/>
  <pageMargins left="0.2" right="0.2" top="0.75" bottom="0.75" header="0.3" footer="0.3"/>
  <pageSetup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N43"/>
  <sheetViews>
    <sheetView zoomScalePageLayoutView="0" workbookViewId="0" topLeftCell="A1">
      <selection activeCell="I4" sqref="I4"/>
    </sheetView>
  </sheetViews>
  <sheetFormatPr defaultColWidth="9.140625" defaultRowHeight="12.75"/>
  <cols>
    <col min="1" max="1" width="11.7109375" style="0" customWidth="1"/>
  </cols>
  <sheetData>
    <row r="1" spans="1:14" ht="13.5" thickBot="1">
      <c r="A1" s="1" t="s">
        <v>305</v>
      </c>
      <c r="B1" s="2"/>
      <c r="C1" s="2"/>
      <c r="D1" s="2"/>
      <c r="E1" s="2"/>
      <c r="F1" s="2"/>
      <c r="G1" s="2"/>
      <c r="H1" s="2"/>
      <c r="I1" s="2"/>
      <c r="J1" s="2"/>
      <c r="K1" s="2"/>
      <c r="L1" s="2"/>
      <c r="M1" s="2"/>
      <c r="N1" s="2"/>
    </row>
    <row r="2" spans="1:14" ht="12.75">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row>
    <row r="3" spans="1:14" ht="13.5" thickBot="1">
      <c r="A3" s="277"/>
      <c r="B3" s="300"/>
      <c r="C3" s="300"/>
      <c r="D3" s="300"/>
      <c r="E3" s="300"/>
      <c r="F3" s="300"/>
      <c r="G3" s="300"/>
      <c r="H3" s="300"/>
      <c r="I3" s="300"/>
      <c r="J3" s="300"/>
      <c r="K3" s="300"/>
      <c r="L3" s="300"/>
      <c r="M3" s="300"/>
      <c r="N3" s="302"/>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2.75">
      <c r="A5" s="44" t="s">
        <v>102</v>
      </c>
      <c r="B5" s="45">
        <v>1144.6742756631502</v>
      </c>
      <c r="C5" s="46">
        <v>38.686916795391134</v>
      </c>
      <c r="D5" s="46">
        <v>8.428979920969462</v>
      </c>
      <c r="E5" s="46">
        <v>6.7604999999999995</v>
      </c>
      <c r="F5" s="46">
        <v>31.06361027741726</v>
      </c>
      <c r="G5" s="46">
        <v>13.35</v>
      </c>
      <c r="H5" s="46">
        <v>5.0825</v>
      </c>
      <c r="I5" s="46">
        <v>1.2425</v>
      </c>
      <c r="J5" s="46">
        <v>85.25</v>
      </c>
      <c r="K5" s="46">
        <v>29.875</v>
      </c>
      <c r="L5" s="46">
        <v>6.575</v>
      </c>
      <c r="M5" s="46">
        <v>6.95</v>
      </c>
      <c r="N5" s="47">
        <v>62.75</v>
      </c>
    </row>
    <row r="6" spans="1:14" ht="12.75">
      <c r="A6" s="37" t="s">
        <v>103</v>
      </c>
      <c r="B6" s="34">
        <v>1140.221640408427</v>
      </c>
      <c r="C6" s="35">
        <v>38.9512643912079</v>
      </c>
      <c r="D6" s="35">
        <v>7.498389667174662</v>
      </c>
      <c r="E6" s="35">
        <v>5.9245</v>
      </c>
      <c r="F6" s="35">
        <v>30.825</v>
      </c>
      <c r="G6" s="35">
        <v>11.75</v>
      </c>
      <c r="H6" s="35">
        <v>4.915</v>
      </c>
      <c r="I6" s="35">
        <v>1.165</v>
      </c>
      <c r="J6" s="35">
        <v>85.2</v>
      </c>
      <c r="K6" s="35">
        <v>29.75</v>
      </c>
      <c r="L6" s="35">
        <v>6.45</v>
      </c>
      <c r="M6" s="35">
        <v>6.95</v>
      </c>
      <c r="N6" s="38">
        <v>45</v>
      </c>
    </row>
    <row r="7" spans="1:14" ht="12.75">
      <c r="A7" s="37" t="s">
        <v>97</v>
      </c>
      <c r="B7" s="34">
        <v>1120.1602520265092</v>
      </c>
      <c r="C7" s="35">
        <v>39.16850819880569</v>
      </c>
      <c r="D7" s="35">
        <v>7.407938934710568</v>
      </c>
      <c r="E7" s="35">
        <v>5.577000000000001</v>
      </c>
      <c r="F7" s="35">
        <v>29.523519491724837</v>
      </c>
      <c r="G7" s="35">
        <v>11.5</v>
      </c>
      <c r="H7" s="35">
        <v>4.8</v>
      </c>
      <c r="I7" s="35">
        <v>1.195</v>
      </c>
      <c r="J7" s="35">
        <v>84.1</v>
      </c>
      <c r="K7" s="35">
        <v>28.05</v>
      </c>
      <c r="L7" s="35">
        <v>4.675</v>
      </c>
      <c r="M7" s="35">
        <v>7.8</v>
      </c>
      <c r="N7" s="38">
        <v>51</v>
      </c>
    </row>
    <row r="8" spans="1:14" ht="12.75">
      <c r="A8" s="37" t="s">
        <v>101</v>
      </c>
      <c r="B8" s="34">
        <v>1112.7981019606877</v>
      </c>
      <c r="C8" s="35">
        <v>40.202915901273876</v>
      </c>
      <c r="D8" s="35">
        <v>7.798528985597148</v>
      </c>
      <c r="E8" s="35">
        <v>5.861</v>
      </c>
      <c r="F8" s="35">
        <v>30.271363403956155</v>
      </c>
      <c r="G8" s="35">
        <v>11.6</v>
      </c>
      <c r="H8" s="35">
        <v>4.5875</v>
      </c>
      <c r="I8" s="35">
        <v>1.21</v>
      </c>
      <c r="J8" s="35">
        <v>85.025</v>
      </c>
      <c r="K8" s="35">
        <v>28.375</v>
      </c>
      <c r="L8" s="35">
        <v>5.95</v>
      </c>
      <c r="M8" s="35">
        <v>7.275</v>
      </c>
      <c r="N8" s="38">
        <v>63</v>
      </c>
    </row>
    <row r="9" spans="1:14" ht="12.75">
      <c r="A9" s="37" t="s">
        <v>104</v>
      </c>
      <c r="B9" s="34">
        <v>1070.1961855538918</v>
      </c>
      <c r="C9" s="35">
        <v>39.997399552516434</v>
      </c>
      <c r="D9" s="35">
        <v>7.669686487820389</v>
      </c>
      <c r="E9" s="35">
        <v>5.572</v>
      </c>
      <c r="F9" s="35">
        <v>29.06084079829908</v>
      </c>
      <c r="G9" s="35">
        <v>11.5</v>
      </c>
      <c r="H9" s="35">
        <v>5.1875</v>
      </c>
      <c r="I9" s="35">
        <v>1.1775</v>
      </c>
      <c r="J9" s="35">
        <v>85.1</v>
      </c>
      <c r="K9" s="35">
        <v>28.675</v>
      </c>
      <c r="L9" s="35">
        <v>6.175</v>
      </c>
      <c r="M9" s="35">
        <v>7</v>
      </c>
      <c r="N9" s="38">
        <v>41.25</v>
      </c>
    </row>
    <row r="10" spans="1:14" ht="12.75">
      <c r="A10" s="37" t="s">
        <v>110</v>
      </c>
      <c r="B10" s="34">
        <v>1063.9728661317165</v>
      </c>
      <c r="C10" s="35">
        <v>38.40228200668337</v>
      </c>
      <c r="D10" s="35">
        <v>7.1691953044084995</v>
      </c>
      <c r="E10" s="35">
        <v>5.975827956989248</v>
      </c>
      <c r="F10" s="35">
        <v>32.24716810114754</v>
      </c>
      <c r="G10" s="35">
        <v>11.485483870967741</v>
      </c>
      <c r="H10" s="35">
        <v>4.850456989247312</v>
      </c>
      <c r="I10" s="35">
        <v>1.2059677419354837</v>
      </c>
      <c r="J10" s="35">
        <v>85.59569892473118</v>
      </c>
      <c r="K10" s="35">
        <v>28.15698924731183</v>
      </c>
      <c r="L10" s="35">
        <v>7.150537634408602</v>
      </c>
      <c r="M10" s="35">
        <v>6.987365591397849</v>
      </c>
      <c r="N10" s="38">
        <v>58.99193548387097</v>
      </c>
    </row>
    <row r="11" spans="1:14" ht="12.75">
      <c r="A11" s="37" t="s">
        <v>111</v>
      </c>
      <c r="B11" s="34">
        <v>1063.1090221541276</v>
      </c>
      <c r="C11" s="35">
        <v>37.73807080203787</v>
      </c>
      <c r="D11" s="35">
        <v>7.423624799018526</v>
      </c>
      <c r="E11" s="35">
        <v>6.01</v>
      </c>
      <c r="F11" s="35">
        <v>30.55239242338592</v>
      </c>
      <c r="G11" s="35">
        <v>12.25</v>
      </c>
      <c r="H11" s="35">
        <v>4.5175</v>
      </c>
      <c r="I11" s="35">
        <v>1.19</v>
      </c>
      <c r="J11" s="35">
        <v>85.775</v>
      </c>
      <c r="K11" s="35">
        <v>28.75</v>
      </c>
      <c r="L11" s="35">
        <v>6.65</v>
      </c>
      <c r="M11" s="35">
        <v>6.725</v>
      </c>
      <c r="N11" s="38">
        <v>60.25</v>
      </c>
    </row>
    <row r="12" spans="1:14" ht="12.75">
      <c r="A12" s="37" t="s">
        <v>95</v>
      </c>
      <c r="B12" s="34">
        <v>1052.114644590951</v>
      </c>
      <c r="C12" s="35">
        <v>37.87492166086685</v>
      </c>
      <c r="D12" s="35">
        <v>7.0687701846580095</v>
      </c>
      <c r="E12" s="35">
        <v>5.712000000000001</v>
      </c>
      <c r="F12" s="35">
        <v>30.69346259546863</v>
      </c>
      <c r="G12" s="35">
        <v>11.6</v>
      </c>
      <c r="H12" s="35">
        <v>4.3625</v>
      </c>
      <c r="I12" s="35">
        <v>1.2475</v>
      </c>
      <c r="J12" s="35">
        <v>84.9</v>
      </c>
      <c r="K12" s="35">
        <v>29.25</v>
      </c>
      <c r="L12" s="35">
        <v>5.35</v>
      </c>
      <c r="M12" s="35">
        <v>7.125</v>
      </c>
      <c r="N12" s="38">
        <v>74</v>
      </c>
    </row>
    <row r="13" spans="1:14" ht="12.75">
      <c r="A13" s="37" t="s">
        <v>92</v>
      </c>
      <c r="B13" s="34">
        <v>1009.6333790876859</v>
      </c>
      <c r="C13" s="35">
        <v>36.592027351846376</v>
      </c>
      <c r="D13" s="35">
        <v>7.360260530306544</v>
      </c>
      <c r="E13" s="35">
        <v>5.9575</v>
      </c>
      <c r="F13" s="35">
        <v>29.649127127994955</v>
      </c>
      <c r="G13" s="35">
        <v>12.75</v>
      </c>
      <c r="H13" s="35">
        <v>4.5025</v>
      </c>
      <c r="I13" s="35">
        <v>1.2325</v>
      </c>
      <c r="J13" s="35">
        <v>85.5</v>
      </c>
      <c r="K13" s="35">
        <v>30.05</v>
      </c>
      <c r="L13" s="35">
        <v>6.6</v>
      </c>
      <c r="M13" s="35">
        <v>6.925</v>
      </c>
      <c r="N13" s="38">
        <v>70.75</v>
      </c>
    </row>
    <row r="14" spans="1:14" ht="12.75">
      <c r="A14" s="37" t="s">
        <v>20</v>
      </c>
      <c r="B14" s="34">
        <v>1003.1447035438705</v>
      </c>
      <c r="C14" s="35">
        <v>38.253143056979894</v>
      </c>
      <c r="D14" s="35">
        <v>7.064258380905325</v>
      </c>
      <c r="E14" s="35">
        <v>5.5755</v>
      </c>
      <c r="F14" s="35">
        <v>30.259003822929017</v>
      </c>
      <c r="G14" s="35">
        <v>11.4</v>
      </c>
      <c r="H14" s="35">
        <v>4.6525</v>
      </c>
      <c r="I14" s="35">
        <v>1.2175</v>
      </c>
      <c r="J14" s="35">
        <v>85.075</v>
      </c>
      <c r="K14" s="35">
        <v>28.925</v>
      </c>
      <c r="L14" s="35">
        <v>7.275</v>
      </c>
      <c r="M14" s="35">
        <v>6.925</v>
      </c>
      <c r="N14" s="38">
        <v>64</v>
      </c>
    </row>
    <row r="15" spans="1:14" ht="12.75">
      <c r="A15" s="37" t="s">
        <v>100</v>
      </c>
      <c r="B15" s="34">
        <v>994.148968148332</v>
      </c>
      <c r="C15" s="35">
        <v>38.275578524857096</v>
      </c>
      <c r="D15" s="35">
        <v>7.332263853127683</v>
      </c>
      <c r="E15" s="35">
        <v>5.615</v>
      </c>
      <c r="F15" s="35">
        <v>29.40687993738841</v>
      </c>
      <c r="G15" s="35">
        <v>11.8</v>
      </c>
      <c r="H15" s="35">
        <v>4.505</v>
      </c>
      <c r="I15" s="35">
        <v>1.2375</v>
      </c>
      <c r="J15" s="35">
        <v>85.225</v>
      </c>
      <c r="K15" s="35">
        <v>28.525</v>
      </c>
      <c r="L15" s="35">
        <v>5.575</v>
      </c>
      <c r="M15" s="35">
        <v>7</v>
      </c>
      <c r="N15" s="38">
        <v>72.25</v>
      </c>
    </row>
    <row r="16" spans="1:14" ht="12.75">
      <c r="A16" s="37" t="s">
        <v>108</v>
      </c>
      <c r="B16" s="34">
        <v>989.6424208379941</v>
      </c>
      <c r="C16" s="35">
        <v>37.301713923581424</v>
      </c>
      <c r="D16" s="35">
        <v>7.65138350356292</v>
      </c>
      <c r="E16" s="35">
        <v>6.1805</v>
      </c>
      <c r="F16" s="35">
        <v>30.213383838383837</v>
      </c>
      <c r="G16" s="35">
        <v>12.85</v>
      </c>
      <c r="H16" s="35">
        <v>4.7975</v>
      </c>
      <c r="I16" s="35">
        <v>1.2125</v>
      </c>
      <c r="J16" s="35">
        <v>84.7</v>
      </c>
      <c r="K16" s="35">
        <v>30.775</v>
      </c>
      <c r="L16" s="35">
        <v>5.4</v>
      </c>
      <c r="M16" s="35">
        <v>6.75</v>
      </c>
      <c r="N16" s="38">
        <v>59</v>
      </c>
    </row>
    <row r="17" spans="1:14" ht="12.75">
      <c r="A17" s="37" t="s">
        <v>94</v>
      </c>
      <c r="B17" s="34">
        <v>986.0391603400259</v>
      </c>
      <c r="C17" s="35">
        <v>36.70305978873524</v>
      </c>
      <c r="D17" s="35">
        <v>7.623794399276096</v>
      </c>
      <c r="E17" s="35">
        <v>6.487000000000001</v>
      </c>
      <c r="F17" s="35">
        <v>31.229023561171413</v>
      </c>
      <c r="G17" s="35">
        <v>13.15</v>
      </c>
      <c r="H17" s="35">
        <v>5.3375</v>
      </c>
      <c r="I17" s="35">
        <v>1.16</v>
      </c>
      <c r="J17" s="35">
        <v>84.625</v>
      </c>
      <c r="K17" s="35">
        <v>30.85</v>
      </c>
      <c r="L17" s="35">
        <v>6.05</v>
      </c>
      <c r="M17" s="35">
        <v>7</v>
      </c>
      <c r="N17" s="38">
        <v>31</v>
      </c>
    </row>
    <row r="18" spans="1:14" ht="12.75">
      <c r="A18" s="37" t="s">
        <v>114</v>
      </c>
      <c r="B18" s="34">
        <v>973.0660341215982</v>
      </c>
      <c r="C18" s="35">
        <v>38.11917009540306</v>
      </c>
      <c r="D18" s="35">
        <v>6.756314421618256</v>
      </c>
      <c r="E18" s="35">
        <v>5.2615</v>
      </c>
      <c r="F18" s="35">
        <v>29.753012361743657</v>
      </c>
      <c r="G18" s="35">
        <v>10.95</v>
      </c>
      <c r="H18" s="35">
        <v>4.6025</v>
      </c>
      <c r="I18" s="35">
        <v>1.175</v>
      </c>
      <c r="J18" s="35">
        <v>85.4</v>
      </c>
      <c r="K18" s="35">
        <v>29.55</v>
      </c>
      <c r="L18" s="35">
        <v>5.975</v>
      </c>
      <c r="M18" s="35">
        <v>6.925</v>
      </c>
      <c r="N18" s="38">
        <v>53.5</v>
      </c>
    </row>
    <row r="19" spans="1:14" ht="12.75">
      <c r="A19" s="37" t="s">
        <v>117</v>
      </c>
      <c r="B19" s="34">
        <v>968.604050886555</v>
      </c>
      <c r="C19" s="35">
        <v>36.56068526062329</v>
      </c>
      <c r="D19" s="35">
        <v>6.832500517976264</v>
      </c>
      <c r="E19" s="35">
        <v>5.2065</v>
      </c>
      <c r="F19" s="35">
        <v>27.880024144637876</v>
      </c>
      <c r="G19" s="35">
        <v>11.85</v>
      </c>
      <c r="H19" s="35">
        <v>4.3975</v>
      </c>
      <c r="I19" s="35">
        <v>1.225</v>
      </c>
      <c r="J19" s="35">
        <v>84.875</v>
      </c>
      <c r="K19" s="35">
        <v>29.8</v>
      </c>
      <c r="L19" s="35">
        <v>6.2</v>
      </c>
      <c r="M19" s="35">
        <v>7.1</v>
      </c>
      <c r="N19" s="38">
        <v>66.5</v>
      </c>
    </row>
    <row r="20" spans="1:14" ht="12.75">
      <c r="A20" s="37" t="s">
        <v>107</v>
      </c>
      <c r="B20" s="34">
        <v>959.8468569196233</v>
      </c>
      <c r="C20" s="35">
        <v>36.984063977719224</v>
      </c>
      <c r="D20" s="35">
        <v>7.274079590304918</v>
      </c>
      <c r="E20" s="35">
        <v>6.1325</v>
      </c>
      <c r="F20" s="35">
        <v>31.1896218329633</v>
      </c>
      <c r="G20" s="35">
        <v>12.4</v>
      </c>
      <c r="H20" s="35">
        <v>4.4075</v>
      </c>
      <c r="I20" s="35">
        <v>1.27</v>
      </c>
      <c r="J20" s="35">
        <v>85.05</v>
      </c>
      <c r="K20" s="35">
        <v>29.725</v>
      </c>
      <c r="L20" s="35">
        <v>5.45</v>
      </c>
      <c r="M20" s="35">
        <v>7.025</v>
      </c>
      <c r="N20" s="38">
        <v>80.5</v>
      </c>
    </row>
    <row r="21" spans="1:14" ht="12.75">
      <c r="A21" s="37" t="s">
        <v>90</v>
      </c>
      <c r="B21" s="34">
        <v>925.9132812266695</v>
      </c>
      <c r="C21" s="35">
        <v>35.18760366772033</v>
      </c>
      <c r="D21" s="35">
        <v>6.3826244288363725</v>
      </c>
      <c r="E21" s="35">
        <v>5.7735</v>
      </c>
      <c r="F21" s="35">
        <v>31.860895187999223</v>
      </c>
      <c r="G21" s="35">
        <v>11.75</v>
      </c>
      <c r="H21" s="35">
        <v>4.155</v>
      </c>
      <c r="I21" s="35">
        <v>1.1925</v>
      </c>
      <c r="J21" s="35">
        <v>83.975</v>
      </c>
      <c r="K21" s="35">
        <v>26.525</v>
      </c>
      <c r="L21" s="35">
        <v>5.45</v>
      </c>
      <c r="M21" s="35">
        <v>7.5</v>
      </c>
      <c r="N21" s="38">
        <v>53.75</v>
      </c>
    </row>
    <row r="22" spans="1:14" ht="12.75">
      <c r="A22" s="37" t="s">
        <v>93</v>
      </c>
      <c r="B22" s="34">
        <v>916.7305123183015</v>
      </c>
      <c r="C22" s="35">
        <v>36.57425396162733</v>
      </c>
      <c r="D22" s="35">
        <v>7.670306745035978</v>
      </c>
      <c r="E22" s="35">
        <v>6.2045</v>
      </c>
      <c r="F22" s="35">
        <v>29.622307357250335</v>
      </c>
      <c r="G22" s="35">
        <v>13.3</v>
      </c>
      <c r="H22" s="35">
        <v>4.7125</v>
      </c>
      <c r="I22" s="35">
        <v>1.195</v>
      </c>
      <c r="J22" s="35">
        <v>84.35</v>
      </c>
      <c r="K22" s="35">
        <v>30.6</v>
      </c>
      <c r="L22" s="35">
        <v>5.875</v>
      </c>
      <c r="M22" s="35">
        <v>7</v>
      </c>
      <c r="N22" s="38">
        <v>53.5</v>
      </c>
    </row>
    <row r="23" spans="1:14" ht="12.75">
      <c r="A23" s="37" t="s">
        <v>116</v>
      </c>
      <c r="B23" s="34">
        <v>913.4029754455668</v>
      </c>
      <c r="C23" s="35">
        <v>38.78675236290459</v>
      </c>
      <c r="D23" s="35">
        <v>6.904961193386067</v>
      </c>
      <c r="E23" s="35">
        <v>4.726</v>
      </c>
      <c r="F23" s="35">
        <v>26.59916085078099</v>
      </c>
      <c r="G23" s="35">
        <v>10.9</v>
      </c>
      <c r="H23" s="35">
        <v>4.645</v>
      </c>
      <c r="I23" s="35">
        <v>1.2</v>
      </c>
      <c r="J23" s="35">
        <v>84.025</v>
      </c>
      <c r="K23" s="35">
        <v>29.475</v>
      </c>
      <c r="L23" s="35">
        <v>5.7</v>
      </c>
      <c r="M23" s="35">
        <v>7.35</v>
      </c>
      <c r="N23" s="38">
        <v>55.5</v>
      </c>
    </row>
    <row r="24" spans="1:14" ht="12.75">
      <c r="A24" s="37" t="s">
        <v>112</v>
      </c>
      <c r="B24" s="34">
        <v>889.8380458096027</v>
      </c>
      <c r="C24" s="35">
        <v>32.607031235397244</v>
      </c>
      <c r="D24" s="35">
        <v>6.726429851808274</v>
      </c>
      <c r="E24" s="35">
        <v>6.1285</v>
      </c>
      <c r="F24" s="35">
        <v>29.720301584545123</v>
      </c>
      <c r="G24" s="35">
        <v>13.9</v>
      </c>
      <c r="H24" s="35">
        <v>4.53</v>
      </c>
      <c r="I24" s="35">
        <v>1.1625</v>
      </c>
      <c r="J24" s="35">
        <v>85.525</v>
      </c>
      <c r="K24" s="35">
        <v>31.95</v>
      </c>
      <c r="L24" s="35">
        <v>5.425</v>
      </c>
      <c r="M24" s="35">
        <v>6.675</v>
      </c>
      <c r="N24" s="38">
        <v>51.25</v>
      </c>
    </row>
    <row r="25" spans="1:14" ht="12.75">
      <c r="A25" s="37" t="s">
        <v>21</v>
      </c>
      <c r="B25" s="34">
        <v>884.9355371578964</v>
      </c>
      <c r="C25" s="35">
        <v>39.28653896982599</v>
      </c>
      <c r="D25" s="35">
        <v>7.8671074065475395</v>
      </c>
      <c r="E25" s="35">
        <v>5.973</v>
      </c>
      <c r="F25" s="35">
        <v>30.033230421828964</v>
      </c>
      <c r="G25" s="35">
        <v>12.15</v>
      </c>
      <c r="H25" s="35">
        <v>4.8275</v>
      </c>
      <c r="I25" s="35">
        <v>1.205</v>
      </c>
      <c r="J25" s="35">
        <v>85.275</v>
      </c>
      <c r="K25" s="35">
        <v>31.7</v>
      </c>
      <c r="L25" s="35">
        <v>4.95</v>
      </c>
      <c r="M25" s="35">
        <v>7.05</v>
      </c>
      <c r="N25" s="38">
        <v>58</v>
      </c>
    </row>
    <row r="26" spans="1:14" ht="12.75">
      <c r="A26" s="37" t="s">
        <v>105</v>
      </c>
      <c r="B26" s="34">
        <v>853.2776139216435</v>
      </c>
      <c r="C26" s="35">
        <v>39.888028517177986</v>
      </c>
      <c r="D26" s="35">
        <v>6.963431379257851</v>
      </c>
      <c r="E26" s="35">
        <v>5.3685</v>
      </c>
      <c r="F26" s="35">
        <v>30.852829614604463</v>
      </c>
      <c r="G26" s="35">
        <v>10.5</v>
      </c>
      <c r="H26" s="35">
        <v>4.95</v>
      </c>
      <c r="I26" s="35">
        <v>1.1975</v>
      </c>
      <c r="J26" s="35">
        <v>84.8</v>
      </c>
      <c r="K26" s="35">
        <v>30.175</v>
      </c>
      <c r="L26" s="35">
        <v>5.725</v>
      </c>
      <c r="M26" s="35">
        <v>6.925</v>
      </c>
      <c r="N26" s="38">
        <v>51.75</v>
      </c>
    </row>
    <row r="27" spans="1:14" ht="12.75">
      <c r="A27" s="37" t="s">
        <v>91</v>
      </c>
      <c r="B27" s="34">
        <v>849.9546205395735</v>
      </c>
      <c r="C27" s="35">
        <v>37.56060532134744</v>
      </c>
      <c r="D27" s="35">
        <v>6.949149761019459</v>
      </c>
      <c r="E27" s="35">
        <v>5.9235</v>
      </c>
      <c r="F27" s="35">
        <v>32.04420955222656</v>
      </c>
      <c r="G27" s="35">
        <v>11.55</v>
      </c>
      <c r="H27" s="35">
        <v>4.475</v>
      </c>
      <c r="I27" s="35">
        <v>1.23</v>
      </c>
      <c r="J27" s="35">
        <v>84.425</v>
      </c>
      <c r="K27" s="35">
        <v>28.325</v>
      </c>
      <c r="L27" s="35">
        <v>6</v>
      </c>
      <c r="M27" s="35">
        <v>7.325</v>
      </c>
      <c r="N27" s="38">
        <v>67.75</v>
      </c>
    </row>
    <row r="28" spans="1:14" ht="12.75">
      <c r="A28" s="37" t="s">
        <v>96</v>
      </c>
      <c r="B28" s="34">
        <v>840.692860179222</v>
      </c>
      <c r="C28" s="35">
        <v>39.18046423966747</v>
      </c>
      <c r="D28" s="35">
        <v>7.759930538766744</v>
      </c>
      <c r="E28" s="35">
        <v>5.5555</v>
      </c>
      <c r="F28" s="35">
        <v>28.041564806825804</v>
      </c>
      <c r="G28" s="35">
        <v>12.05</v>
      </c>
      <c r="H28" s="35">
        <v>4.71</v>
      </c>
      <c r="I28" s="35">
        <v>1.1575</v>
      </c>
      <c r="J28" s="35">
        <v>84.925</v>
      </c>
      <c r="K28" s="35">
        <v>28.4</v>
      </c>
      <c r="L28" s="35">
        <v>5.375</v>
      </c>
      <c r="M28" s="35">
        <v>7.675</v>
      </c>
      <c r="N28" s="38">
        <v>43.5</v>
      </c>
    </row>
    <row r="29" spans="1:14" ht="12.75">
      <c r="A29" s="37" t="s">
        <v>106</v>
      </c>
      <c r="B29" s="34">
        <v>829.6941303028677</v>
      </c>
      <c r="C29" s="35">
        <v>38.115769533930205</v>
      </c>
      <c r="D29" s="35">
        <v>7.6990966442967705</v>
      </c>
      <c r="E29" s="35">
        <v>5.819500000000001</v>
      </c>
      <c r="F29" s="35">
        <v>28.850071022727274</v>
      </c>
      <c r="G29" s="35">
        <v>12.5</v>
      </c>
      <c r="H29" s="35">
        <v>4.6425</v>
      </c>
      <c r="I29" s="35">
        <v>1.255</v>
      </c>
      <c r="J29" s="35">
        <v>84.825</v>
      </c>
      <c r="K29" s="35">
        <v>30.35</v>
      </c>
      <c r="L29" s="35">
        <v>5.075</v>
      </c>
      <c r="M29" s="35">
        <v>7.075</v>
      </c>
      <c r="N29" s="38">
        <v>74.75</v>
      </c>
    </row>
    <row r="30" spans="1:14" ht="12.75">
      <c r="A30" s="37" t="s">
        <v>115</v>
      </c>
      <c r="B30" s="34">
        <v>784.0644112899882</v>
      </c>
      <c r="C30" s="35">
        <v>39.98906741619849</v>
      </c>
      <c r="D30" s="35">
        <v>6.564021084709924</v>
      </c>
      <c r="E30" s="35">
        <v>5.05</v>
      </c>
      <c r="F30" s="35">
        <v>30.858285938352427</v>
      </c>
      <c r="G30" s="35">
        <v>9.85</v>
      </c>
      <c r="H30" s="35">
        <v>4.2075</v>
      </c>
      <c r="I30" s="35">
        <v>1.195</v>
      </c>
      <c r="J30" s="35">
        <v>84.575</v>
      </c>
      <c r="K30" s="35">
        <v>28.65</v>
      </c>
      <c r="L30" s="35">
        <v>5.875</v>
      </c>
      <c r="M30" s="35">
        <v>7.1</v>
      </c>
      <c r="N30" s="38">
        <v>58.5</v>
      </c>
    </row>
    <row r="31" spans="1:14" ht="12.75">
      <c r="A31" s="37" t="s">
        <v>99</v>
      </c>
      <c r="B31" s="34">
        <v>771.267782037986</v>
      </c>
      <c r="C31" s="35">
        <v>36.955155027882356</v>
      </c>
      <c r="D31" s="35">
        <v>6.805989575202816</v>
      </c>
      <c r="E31" s="35">
        <v>4.7525</v>
      </c>
      <c r="F31" s="35">
        <v>25.830805979878757</v>
      </c>
      <c r="G31" s="35">
        <v>11.6</v>
      </c>
      <c r="H31" s="35">
        <v>4.5725</v>
      </c>
      <c r="I31" s="35">
        <v>1.1875</v>
      </c>
      <c r="J31" s="35">
        <v>84.175</v>
      </c>
      <c r="K31" s="35">
        <v>27.275</v>
      </c>
      <c r="L31" s="35">
        <v>6.75</v>
      </c>
      <c r="M31" s="35">
        <v>7.325</v>
      </c>
      <c r="N31" s="38">
        <v>52.75</v>
      </c>
    </row>
    <row r="32" spans="1:14" ht="12.75">
      <c r="A32" s="37" t="s">
        <v>19</v>
      </c>
      <c r="B32" s="34">
        <v>746.2913369724071</v>
      </c>
      <c r="C32" s="35">
        <v>36.577703875910366</v>
      </c>
      <c r="D32" s="35">
        <v>6.05640300709539</v>
      </c>
      <c r="E32" s="35">
        <v>4.956500000000011</v>
      </c>
      <c r="F32" s="35">
        <v>29.956933226348138</v>
      </c>
      <c r="G32" s="35">
        <v>10.5</v>
      </c>
      <c r="H32" s="35">
        <v>4.4425</v>
      </c>
      <c r="I32" s="35">
        <v>1.17</v>
      </c>
      <c r="J32" s="35">
        <v>84.475</v>
      </c>
      <c r="K32" s="35">
        <v>27.45</v>
      </c>
      <c r="L32" s="35">
        <v>6.1</v>
      </c>
      <c r="M32" s="35">
        <v>7.25</v>
      </c>
      <c r="N32" s="38">
        <v>47.00000000000009</v>
      </c>
    </row>
    <row r="33" spans="1:14" ht="12.75">
      <c r="A33" s="37" t="s">
        <v>113</v>
      </c>
      <c r="B33" s="34">
        <v>661.1340839723664</v>
      </c>
      <c r="C33" s="35">
        <v>36.9148802924637</v>
      </c>
      <c r="D33" s="35">
        <v>6.143824868095819</v>
      </c>
      <c r="E33" s="35">
        <v>4.398500000000001</v>
      </c>
      <c r="F33" s="35">
        <v>26.405345358591752</v>
      </c>
      <c r="G33" s="35">
        <v>10.5</v>
      </c>
      <c r="H33" s="35">
        <v>3.8975</v>
      </c>
      <c r="I33" s="35">
        <v>1.23</v>
      </c>
      <c r="J33" s="35">
        <v>85.375</v>
      </c>
      <c r="K33" s="35">
        <v>29.575</v>
      </c>
      <c r="L33" s="35">
        <v>5.875</v>
      </c>
      <c r="M33" s="35">
        <v>7.075</v>
      </c>
      <c r="N33" s="38">
        <v>71.5</v>
      </c>
    </row>
    <row r="34" spans="1:14" ht="12.75">
      <c r="A34" s="37" t="s">
        <v>118</v>
      </c>
      <c r="B34" s="34">
        <v>597.43831026065</v>
      </c>
      <c r="C34" s="35">
        <v>33.43448814287139</v>
      </c>
      <c r="D34" s="35">
        <v>6.5583324136948775</v>
      </c>
      <c r="E34" s="35">
        <v>6.082</v>
      </c>
      <c r="F34" s="35">
        <v>30.970834140983392</v>
      </c>
      <c r="G34" s="35">
        <v>13.05</v>
      </c>
      <c r="H34" s="35">
        <v>4.2925</v>
      </c>
      <c r="I34" s="35">
        <v>1.265</v>
      </c>
      <c r="J34" s="35">
        <v>85.525</v>
      </c>
      <c r="K34" s="35">
        <v>30.175</v>
      </c>
      <c r="L34" s="35">
        <v>5.425</v>
      </c>
      <c r="M34" s="35">
        <v>7.025</v>
      </c>
      <c r="N34" s="38">
        <v>82</v>
      </c>
    </row>
    <row r="35" spans="1:14" ht="12.75">
      <c r="A35" s="37" t="s">
        <v>109</v>
      </c>
      <c r="B35" s="34">
        <v>578.2322354479345</v>
      </c>
      <c r="C35" s="35">
        <v>38.34565316236074</v>
      </c>
      <c r="D35" s="35">
        <v>7.8448512021172485</v>
      </c>
      <c r="E35" s="35">
        <v>5.5665000000000004</v>
      </c>
      <c r="F35" s="35">
        <v>27.19454609029404</v>
      </c>
      <c r="G35" s="35">
        <v>12.6</v>
      </c>
      <c r="H35" s="35">
        <v>4.21</v>
      </c>
      <c r="I35" s="35">
        <v>1.245</v>
      </c>
      <c r="J35" s="35">
        <v>85</v>
      </c>
      <c r="K35" s="35">
        <v>29.075</v>
      </c>
      <c r="L35" s="35">
        <v>6.075</v>
      </c>
      <c r="M35" s="35">
        <v>7.15</v>
      </c>
      <c r="N35" s="38">
        <v>74.5</v>
      </c>
    </row>
    <row r="36" spans="1:14" ht="12.75">
      <c r="A36" s="37" t="s">
        <v>98</v>
      </c>
      <c r="B36" s="34">
        <v>574.1106079729506</v>
      </c>
      <c r="C36" s="35">
        <v>36.34271796669024</v>
      </c>
      <c r="D36" s="35">
        <v>6.890109344717645</v>
      </c>
      <c r="E36" s="35">
        <v>5.0485</v>
      </c>
      <c r="F36" s="35">
        <v>26.708625576368206</v>
      </c>
      <c r="G36" s="35">
        <v>12.05</v>
      </c>
      <c r="H36" s="35">
        <v>4.3325</v>
      </c>
      <c r="I36" s="35">
        <v>1.24</v>
      </c>
      <c r="J36" s="35">
        <v>85.55</v>
      </c>
      <c r="K36" s="35">
        <v>28.775</v>
      </c>
      <c r="L36" s="35">
        <v>6.175</v>
      </c>
      <c r="M36" s="35">
        <v>6.8</v>
      </c>
      <c r="N36" s="38">
        <v>75</v>
      </c>
    </row>
    <row r="37" spans="1:14" ht="13.5" thickBot="1">
      <c r="A37" s="51"/>
      <c r="B37" s="52"/>
      <c r="C37" s="53"/>
      <c r="D37" s="53"/>
      <c r="E37" s="53"/>
      <c r="F37" s="53"/>
      <c r="G37" s="53"/>
      <c r="H37" s="53"/>
      <c r="I37" s="53"/>
      <c r="J37" s="53"/>
      <c r="K37" s="53"/>
      <c r="L37" s="53"/>
      <c r="M37" s="53"/>
      <c r="N37" s="54"/>
    </row>
    <row r="38" spans="1:14" ht="12.75">
      <c r="A38" s="55" t="s">
        <v>22</v>
      </c>
      <c r="B38" s="56">
        <f>AVERAGE(B5:B36)</f>
        <v>914.635965850962</v>
      </c>
      <c r="C38" s="57">
        <f aca="true" t="shared" si="0" ref="C38:N38">AVERAGE(C5:C36)</f>
        <v>37.67370109320327</v>
      </c>
      <c r="D38" s="57">
        <f t="shared" si="0"/>
        <v>7.1920793414382524</v>
      </c>
      <c r="E38" s="57">
        <f t="shared" si="0"/>
        <v>5.6604946236559135</v>
      </c>
      <c r="F38" s="57">
        <f t="shared" si="0"/>
        <v>29.66773063838179</v>
      </c>
      <c r="G38" s="57">
        <f t="shared" si="0"/>
        <v>11.904233870967747</v>
      </c>
      <c r="H38" s="57">
        <f t="shared" si="0"/>
        <v>4.597123655913979</v>
      </c>
      <c r="I38" s="57">
        <f t="shared" si="0"/>
        <v>1.209092741935484</v>
      </c>
      <c r="J38" s="57">
        <f t="shared" si="0"/>
        <v>84.94361559139786</v>
      </c>
      <c r="K38" s="57">
        <f t="shared" si="0"/>
        <v>29.2986559139785</v>
      </c>
      <c r="L38" s="57">
        <f t="shared" si="0"/>
        <v>5.917204301075269</v>
      </c>
      <c r="M38" s="57">
        <f t="shared" si="0"/>
        <v>7.086323924731183</v>
      </c>
      <c r="N38" s="58">
        <f t="shared" si="0"/>
        <v>60.14818548387097</v>
      </c>
    </row>
    <row r="39" spans="1:14" ht="12.75">
      <c r="A39" s="39" t="s">
        <v>23</v>
      </c>
      <c r="B39" s="17">
        <v>233.09</v>
      </c>
      <c r="C39" s="9">
        <v>1.1673</v>
      </c>
      <c r="D39" s="9">
        <v>0.6012</v>
      </c>
      <c r="E39" s="9">
        <v>0.5576</v>
      </c>
      <c r="F39" s="9">
        <v>3.2781</v>
      </c>
      <c r="G39" s="9">
        <v>0.8181</v>
      </c>
      <c r="H39" s="9">
        <v>0.3682</v>
      </c>
      <c r="I39" s="9">
        <v>0.0333</v>
      </c>
      <c r="J39" s="9">
        <v>1.1476</v>
      </c>
      <c r="K39" s="9">
        <v>1.2427</v>
      </c>
      <c r="L39" s="9">
        <v>0.3737</v>
      </c>
      <c r="M39" s="9">
        <v>0.4654</v>
      </c>
      <c r="N39" s="41">
        <v>14.236</v>
      </c>
    </row>
    <row r="40" spans="1:14" ht="12.75">
      <c r="A40" s="39"/>
      <c r="B40" s="7"/>
      <c r="C40" s="7"/>
      <c r="D40" s="7"/>
      <c r="E40" s="7"/>
      <c r="F40" s="7"/>
      <c r="G40" s="7"/>
      <c r="H40" s="9"/>
      <c r="I40" s="9"/>
      <c r="J40" s="9"/>
      <c r="K40" s="7"/>
      <c r="L40" s="7"/>
      <c r="M40" s="7"/>
      <c r="N40" s="40"/>
    </row>
    <row r="41" spans="1:14" ht="12.75">
      <c r="A41" s="39" t="s">
        <v>24</v>
      </c>
      <c r="B41" s="9">
        <v>18.14917</v>
      </c>
      <c r="C41" s="9">
        <v>2.195043</v>
      </c>
      <c r="D41" s="9">
        <v>5.921418</v>
      </c>
      <c r="E41" s="9">
        <v>6.979867</v>
      </c>
      <c r="F41" s="9">
        <v>7.831141</v>
      </c>
      <c r="G41" s="9">
        <v>4.867334</v>
      </c>
      <c r="H41" s="9">
        <v>5.675487</v>
      </c>
      <c r="I41" s="9">
        <v>1.948936</v>
      </c>
      <c r="J41" s="9">
        <v>0.957064</v>
      </c>
      <c r="K41" s="9">
        <v>3.003912</v>
      </c>
      <c r="L41" s="9">
        <v>4.48041</v>
      </c>
      <c r="M41" s="9">
        <v>4.651729</v>
      </c>
      <c r="N41" s="41">
        <v>16.76814</v>
      </c>
    </row>
    <row r="42" spans="1:14" ht="12.75">
      <c r="A42" s="39" t="s">
        <v>25</v>
      </c>
      <c r="B42" s="9">
        <v>0.561699</v>
      </c>
      <c r="C42" s="9">
        <v>0.859764</v>
      </c>
      <c r="D42" s="9">
        <v>0.701217</v>
      </c>
      <c r="E42" s="9">
        <v>0.714898</v>
      </c>
      <c r="F42" s="9">
        <v>0.426962</v>
      </c>
      <c r="G42" s="9">
        <v>0.779752</v>
      </c>
      <c r="H42" s="9">
        <v>0.65169</v>
      </c>
      <c r="I42" s="9">
        <v>0.716343</v>
      </c>
      <c r="J42" s="9">
        <v>0.334836</v>
      </c>
      <c r="K42" s="9">
        <v>0.725345</v>
      </c>
      <c r="L42" s="9">
        <v>0.872842</v>
      </c>
      <c r="M42" s="9">
        <v>0.446297</v>
      </c>
      <c r="N42" s="41">
        <v>0.666241</v>
      </c>
    </row>
    <row r="43" spans="1:14" ht="13.5" thickBot="1">
      <c r="A43" s="42" t="s">
        <v>26</v>
      </c>
      <c r="B43" s="71">
        <v>4</v>
      </c>
      <c r="C43" s="71">
        <v>4</v>
      </c>
      <c r="D43" s="71">
        <v>4</v>
      </c>
      <c r="E43" s="71">
        <v>4</v>
      </c>
      <c r="F43" s="71">
        <v>4</v>
      </c>
      <c r="G43" s="71">
        <v>4</v>
      </c>
      <c r="H43" s="71">
        <v>4</v>
      </c>
      <c r="I43" s="71">
        <v>4</v>
      </c>
      <c r="J43" s="71">
        <v>4</v>
      </c>
      <c r="K43" s="71">
        <v>4</v>
      </c>
      <c r="L43" s="71">
        <v>4</v>
      </c>
      <c r="M43" s="71">
        <v>4</v>
      </c>
      <c r="N43" s="71">
        <v>4</v>
      </c>
    </row>
  </sheetData>
  <sheetProtection/>
  <mergeCells count="14">
    <mergeCell ref="M2:M3"/>
    <mergeCell ref="N2:N3"/>
    <mergeCell ref="G2:G3"/>
    <mergeCell ref="H2:H3"/>
    <mergeCell ref="I2:I3"/>
    <mergeCell ref="J2:J3"/>
    <mergeCell ref="K2:K3"/>
    <mergeCell ref="L2:L3"/>
    <mergeCell ref="E2:E3"/>
    <mergeCell ref="F2:F3"/>
    <mergeCell ref="A2:A4"/>
    <mergeCell ref="B2:B3"/>
    <mergeCell ref="C2:C3"/>
    <mergeCell ref="D2:D3"/>
  </mergeCells>
  <printOptions horizontalCentered="1"/>
  <pageMargins left="0.2" right="0.2" top="0.5" bottom="0.25" header="0.3" footer="0.05"/>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N43"/>
  <sheetViews>
    <sheetView zoomScalePageLayoutView="0" workbookViewId="0" topLeftCell="A1">
      <selection activeCell="I4" sqref="I4"/>
    </sheetView>
  </sheetViews>
  <sheetFormatPr defaultColWidth="9.140625" defaultRowHeight="12.75"/>
  <cols>
    <col min="1" max="1" width="12.140625" style="0" customWidth="1"/>
  </cols>
  <sheetData>
    <row r="1" spans="1:14" ht="13.5" thickBot="1">
      <c r="A1" s="1" t="s">
        <v>306</v>
      </c>
      <c r="B1" s="2"/>
      <c r="C1" s="2"/>
      <c r="D1" s="2"/>
      <c r="E1" s="2"/>
      <c r="F1" s="2"/>
      <c r="G1" s="2"/>
      <c r="H1" s="2"/>
      <c r="I1" s="2"/>
      <c r="J1" s="2"/>
      <c r="K1" s="2"/>
      <c r="L1" s="2"/>
      <c r="M1" s="2"/>
      <c r="N1" s="2"/>
    </row>
    <row r="2" spans="1:14" ht="12.75">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row>
    <row r="3" spans="1:14" ht="13.5" thickBot="1">
      <c r="A3" s="277"/>
      <c r="B3" s="300"/>
      <c r="C3" s="300"/>
      <c r="D3" s="300"/>
      <c r="E3" s="300"/>
      <c r="F3" s="300"/>
      <c r="G3" s="300"/>
      <c r="H3" s="300"/>
      <c r="I3" s="300"/>
      <c r="J3" s="300"/>
      <c r="K3" s="300"/>
      <c r="L3" s="300"/>
      <c r="M3" s="300"/>
      <c r="N3" s="302"/>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2.75">
      <c r="A5" s="44" t="s">
        <v>20</v>
      </c>
      <c r="B5" s="45">
        <v>960.295</v>
      </c>
      <c r="C5" s="46">
        <v>40.9903</v>
      </c>
      <c r="D5" s="31" t="s">
        <v>88</v>
      </c>
      <c r="E5" s="46">
        <v>4.7951999999999995</v>
      </c>
      <c r="F5" s="31" t="s">
        <v>88</v>
      </c>
      <c r="G5" s="31" t="s">
        <v>88</v>
      </c>
      <c r="H5" s="46">
        <v>4.72</v>
      </c>
      <c r="I5" s="46">
        <v>1.185</v>
      </c>
      <c r="J5" s="46">
        <v>85.725</v>
      </c>
      <c r="K5" s="46">
        <v>29.3</v>
      </c>
      <c r="L5" s="46">
        <v>7.525</v>
      </c>
      <c r="M5" s="46">
        <v>7.1</v>
      </c>
      <c r="N5" s="47">
        <v>72.5</v>
      </c>
    </row>
    <row r="6" spans="1:14" ht="12.75">
      <c r="A6" s="37" t="s">
        <v>21</v>
      </c>
      <c r="B6" s="34">
        <v>877.775</v>
      </c>
      <c r="C6" s="35">
        <v>41.5248</v>
      </c>
      <c r="D6" s="31" t="s">
        <v>88</v>
      </c>
      <c r="E6" s="35">
        <v>5.4557</v>
      </c>
      <c r="F6" s="31" t="s">
        <v>88</v>
      </c>
      <c r="G6" s="31" t="s">
        <v>88</v>
      </c>
      <c r="H6" s="35">
        <v>5.0625</v>
      </c>
      <c r="I6" s="35">
        <v>1.1575</v>
      </c>
      <c r="J6" s="35">
        <v>83.75</v>
      </c>
      <c r="K6" s="35">
        <v>29.55</v>
      </c>
      <c r="L6" s="35">
        <v>4.925</v>
      </c>
      <c r="M6" s="35">
        <v>7.6</v>
      </c>
      <c r="N6" s="38">
        <v>52.5</v>
      </c>
    </row>
    <row r="7" spans="1:14" ht="12.75">
      <c r="A7" s="37" t="s">
        <v>106</v>
      </c>
      <c r="B7" s="34">
        <v>803.23</v>
      </c>
      <c r="C7" s="35">
        <v>41.79055</v>
      </c>
      <c r="D7" s="31" t="s">
        <v>88</v>
      </c>
      <c r="E7" s="35">
        <v>5.3679</v>
      </c>
      <c r="F7" s="31" t="s">
        <v>88</v>
      </c>
      <c r="G7" s="31" t="s">
        <v>88</v>
      </c>
      <c r="H7" s="35">
        <v>4.795</v>
      </c>
      <c r="I7" s="35">
        <v>1.2075</v>
      </c>
      <c r="J7" s="35">
        <v>84.775</v>
      </c>
      <c r="K7" s="35">
        <v>30.475</v>
      </c>
      <c r="L7" s="35">
        <v>5.05</v>
      </c>
      <c r="M7" s="35">
        <v>7.475</v>
      </c>
      <c r="N7" s="38">
        <v>63.5</v>
      </c>
    </row>
    <row r="8" spans="1:14" ht="12.75">
      <c r="A8" s="37" t="s">
        <v>19</v>
      </c>
      <c r="B8" s="34">
        <v>789.0024999999987</v>
      </c>
      <c r="C8" s="35">
        <v>40.66715</v>
      </c>
      <c r="D8" s="31" t="s">
        <v>88</v>
      </c>
      <c r="E8" s="35">
        <v>4.675400000000008</v>
      </c>
      <c r="F8" s="31" t="s">
        <v>88</v>
      </c>
      <c r="G8" s="31" t="s">
        <v>88</v>
      </c>
      <c r="H8" s="35">
        <v>5.289999999999974</v>
      </c>
      <c r="I8" s="35">
        <v>1.13</v>
      </c>
      <c r="J8" s="35">
        <v>84.975</v>
      </c>
      <c r="K8" s="35">
        <v>27.175</v>
      </c>
      <c r="L8" s="35">
        <v>6.275</v>
      </c>
      <c r="M8" s="35">
        <v>7.425</v>
      </c>
      <c r="N8" s="38">
        <v>43.25000000000013</v>
      </c>
    </row>
    <row r="9" spans="1:14" ht="12.75">
      <c r="A9" s="37" t="s">
        <v>113</v>
      </c>
      <c r="B9" s="34">
        <v>775.03</v>
      </c>
      <c r="C9" s="35">
        <v>40.12355</v>
      </c>
      <c r="D9" s="31" t="s">
        <v>88</v>
      </c>
      <c r="E9" s="35">
        <v>4.5051</v>
      </c>
      <c r="F9" s="31" t="s">
        <v>88</v>
      </c>
      <c r="G9" s="31" t="s">
        <v>88</v>
      </c>
      <c r="H9" s="35">
        <v>4.825</v>
      </c>
      <c r="I9" s="35">
        <v>1.185</v>
      </c>
      <c r="J9" s="35">
        <v>85.05</v>
      </c>
      <c r="K9" s="35">
        <v>29.15</v>
      </c>
      <c r="L9" s="35">
        <v>6.675</v>
      </c>
      <c r="M9" s="35">
        <v>7.275</v>
      </c>
      <c r="N9" s="38">
        <v>69.5</v>
      </c>
    </row>
    <row r="10" spans="1:14" ht="12.75">
      <c r="A10" s="37" t="s">
        <v>90</v>
      </c>
      <c r="B10" s="34">
        <v>769.835</v>
      </c>
      <c r="C10" s="35">
        <v>38.8325</v>
      </c>
      <c r="D10" s="31" t="s">
        <v>88</v>
      </c>
      <c r="E10" s="35">
        <v>5.0978</v>
      </c>
      <c r="F10" s="31" t="s">
        <v>88</v>
      </c>
      <c r="G10" s="31" t="s">
        <v>88</v>
      </c>
      <c r="H10" s="35">
        <v>4.77</v>
      </c>
      <c r="I10" s="35">
        <v>1.0925</v>
      </c>
      <c r="J10" s="35">
        <v>82</v>
      </c>
      <c r="K10" s="35">
        <v>25.3</v>
      </c>
      <c r="L10" s="35">
        <v>5.8</v>
      </c>
      <c r="M10" s="35">
        <v>8.575</v>
      </c>
      <c r="N10" s="38">
        <v>31.75</v>
      </c>
    </row>
    <row r="11" spans="1:14" ht="12.75">
      <c r="A11" s="37" t="s">
        <v>103</v>
      </c>
      <c r="B11" s="34">
        <v>767.6575</v>
      </c>
      <c r="C11" s="35">
        <v>43.836675</v>
      </c>
      <c r="D11" s="31" t="s">
        <v>88</v>
      </c>
      <c r="E11" s="35">
        <v>5.6244</v>
      </c>
      <c r="F11" s="31" t="s">
        <v>88</v>
      </c>
      <c r="G11" s="31" t="s">
        <v>88</v>
      </c>
      <c r="H11" s="35">
        <v>5.56</v>
      </c>
      <c r="I11" s="35">
        <v>1.095</v>
      </c>
      <c r="J11" s="35">
        <v>83.975</v>
      </c>
      <c r="K11" s="35">
        <v>29.85</v>
      </c>
      <c r="L11" s="35">
        <v>7.1</v>
      </c>
      <c r="M11" s="35">
        <v>7.525</v>
      </c>
      <c r="N11" s="38">
        <v>26.25</v>
      </c>
    </row>
    <row r="12" spans="1:14" ht="12.75">
      <c r="A12" s="37" t="s">
        <v>118</v>
      </c>
      <c r="B12" s="34">
        <v>748.705</v>
      </c>
      <c r="C12" s="35">
        <v>36.565875</v>
      </c>
      <c r="D12" s="31" t="s">
        <v>88</v>
      </c>
      <c r="E12" s="35">
        <v>5.187099999999999</v>
      </c>
      <c r="F12" s="31" t="s">
        <v>88</v>
      </c>
      <c r="G12" s="31" t="s">
        <v>88</v>
      </c>
      <c r="H12" s="35">
        <v>4.5225</v>
      </c>
      <c r="I12" s="35">
        <v>1.22</v>
      </c>
      <c r="J12" s="35">
        <v>84.925</v>
      </c>
      <c r="K12" s="35">
        <v>30.375</v>
      </c>
      <c r="L12" s="35">
        <v>5.975</v>
      </c>
      <c r="M12" s="35">
        <v>6.975</v>
      </c>
      <c r="N12" s="38">
        <v>81.25</v>
      </c>
    </row>
    <row r="13" spans="1:14" ht="12.75">
      <c r="A13" s="37" t="s">
        <v>92</v>
      </c>
      <c r="B13" s="34">
        <v>739.205</v>
      </c>
      <c r="C13" s="35">
        <v>39.9493</v>
      </c>
      <c r="D13" s="31" t="s">
        <v>88</v>
      </c>
      <c r="E13" s="35">
        <v>5.3126</v>
      </c>
      <c r="F13" s="31" t="s">
        <v>88</v>
      </c>
      <c r="G13" s="31" t="s">
        <v>88</v>
      </c>
      <c r="H13" s="35">
        <v>4.8625</v>
      </c>
      <c r="I13" s="35">
        <v>1.155</v>
      </c>
      <c r="J13" s="35">
        <v>84.3</v>
      </c>
      <c r="K13" s="35">
        <v>28.05</v>
      </c>
      <c r="L13" s="35">
        <v>6.675</v>
      </c>
      <c r="M13" s="35">
        <v>7.475</v>
      </c>
      <c r="N13" s="38">
        <v>57.75</v>
      </c>
    </row>
    <row r="14" spans="1:14" ht="12.75">
      <c r="A14" s="37" t="s">
        <v>91</v>
      </c>
      <c r="B14" s="34">
        <v>729.0575</v>
      </c>
      <c r="C14" s="35">
        <v>40.37385</v>
      </c>
      <c r="D14" s="31" t="s">
        <v>88</v>
      </c>
      <c r="E14" s="35">
        <v>5.324</v>
      </c>
      <c r="F14" s="31" t="s">
        <v>88</v>
      </c>
      <c r="G14" s="31" t="s">
        <v>88</v>
      </c>
      <c r="H14" s="35">
        <v>5.05</v>
      </c>
      <c r="I14" s="35">
        <v>1.1375</v>
      </c>
      <c r="J14" s="35">
        <v>83.3</v>
      </c>
      <c r="K14" s="35">
        <v>27.725</v>
      </c>
      <c r="L14" s="35">
        <v>6.275</v>
      </c>
      <c r="M14" s="35">
        <v>8.325</v>
      </c>
      <c r="N14" s="38">
        <v>44.25</v>
      </c>
    </row>
    <row r="15" spans="1:14" ht="12.75">
      <c r="A15" s="37" t="s">
        <v>112</v>
      </c>
      <c r="B15" s="34">
        <v>693.595</v>
      </c>
      <c r="C15" s="35">
        <v>36.02325</v>
      </c>
      <c r="D15" s="31" t="s">
        <v>88</v>
      </c>
      <c r="E15" s="35">
        <v>5.8126999999999995</v>
      </c>
      <c r="F15" s="31" t="s">
        <v>88</v>
      </c>
      <c r="G15" s="31" t="s">
        <v>88</v>
      </c>
      <c r="H15" s="35">
        <v>4.8</v>
      </c>
      <c r="I15" s="35">
        <v>1.15</v>
      </c>
      <c r="J15" s="35">
        <v>85.875</v>
      </c>
      <c r="K15" s="35">
        <v>32.325</v>
      </c>
      <c r="L15" s="35">
        <v>5.2</v>
      </c>
      <c r="M15" s="35">
        <v>6.95</v>
      </c>
      <c r="N15" s="38">
        <v>62.5</v>
      </c>
    </row>
    <row r="16" spans="1:14" ht="12.75">
      <c r="A16" s="37" t="s">
        <v>111</v>
      </c>
      <c r="B16" s="34">
        <v>682.8125</v>
      </c>
      <c r="C16" s="35">
        <v>37.69545</v>
      </c>
      <c r="D16" s="31" t="s">
        <v>88</v>
      </c>
      <c r="E16" s="35">
        <v>5.2982</v>
      </c>
      <c r="F16" s="31" t="s">
        <v>88</v>
      </c>
      <c r="G16" s="31" t="s">
        <v>88</v>
      </c>
      <c r="H16" s="35">
        <v>4.955</v>
      </c>
      <c r="I16" s="35">
        <v>1.1375</v>
      </c>
      <c r="J16" s="35">
        <v>84.275</v>
      </c>
      <c r="K16" s="35">
        <v>29.025</v>
      </c>
      <c r="L16" s="35">
        <v>6.35</v>
      </c>
      <c r="M16" s="35">
        <v>7.5</v>
      </c>
      <c r="N16" s="38">
        <v>49.5</v>
      </c>
    </row>
    <row r="17" spans="1:14" ht="12.75">
      <c r="A17" s="37" t="s">
        <v>109</v>
      </c>
      <c r="B17" s="34">
        <v>675.2375</v>
      </c>
      <c r="C17" s="35">
        <v>40.240425</v>
      </c>
      <c r="D17" s="31" t="s">
        <v>88</v>
      </c>
      <c r="E17" s="35">
        <v>4.9108</v>
      </c>
      <c r="F17" s="31" t="s">
        <v>88</v>
      </c>
      <c r="G17" s="31" t="s">
        <v>88</v>
      </c>
      <c r="H17" s="35">
        <v>4.275</v>
      </c>
      <c r="I17" s="35">
        <v>1.22</v>
      </c>
      <c r="J17" s="35">
        <v>85.425</v>
      </c>
      <c r="K17" s="35">
        <v>30</v>
      </c>
      <c r="L17" s="35">
        <v>6.1</v>
      </c>
      <c r="M17" s="35">
        <v>7.225</v>
      </c>
      <c r="N17" s="38">
        <v>75.75</v>
      </c>
    </row>
    <row r="18" spans="1:14" ht="12.75">
      <c r="A18" s="37" t="s">
        <v>110</v>
      </c>
      <c r="B18" s="34">
        <v>661.8525</v>
      </c>
      <c r="C18" s="35">
        <v>40.608275</v>
      </c>
      <c r="D18" s="31" t="s">
        <v>88</v>
      </c>
      <c r="E18" s="35">
        <v>5.536899999999999</v>
      </c>
      <c r="F18" s="31" t="s">
        <v>88</v>
      </c>
      <c r="G18" s="31" t="s">
        <v>88</v>
      </c>
      <c r="H18" s="35">
        <v>5.44</v>
      </c>
      <c r="I18" s="35">
        <v>1.1425</v>
      </c>
      <c r="J18" s="35">
        <v>83.85</v>
      </c>
      <c r="K18" s="35">
        <v>28.075</v>
      </c>
      <c r="L18" s="35">
        <v>7.85</v>
      </c>
      <c r="M18" s="35">
        <v>7.775</v>
      </c>
      <c r="N18" s="38">
        <v>40.75</v>
      </c>
    </row>
    <row r="19" spans="1:14" ht="12.75">
      <c r="A19" s="37" t="s">
        <v>101</v>
      </c>
      <c r="B19" s="34">
        <v>639.945</v>
      </c>
      <c r="C19" s="35">
        <v>42.111599999999996</v>
      </c>
      <c r="D19" s="31" t="s">
        <v>88</v>
      </c>
      <c r="E19" s="35">
        <v>4.8898</v>
      </c>
      <c r="F19" s="31" t="s">
        <v>88</v>
      </c>
      <c r="G19" s="31" t="s">
        <v>88</v>
      </c>
      <c r="H19" s="35">
        <v>4.7275</v>
      </c>
      <c r="I19" s="35">
        <v>1.15</v>
      </c>
      <c r="J19" s="35">
        <v>84.5</v>
      </c>
      <c r="K19" s="35">
        <v>28.925</v>
      </c>
      <c r="L19" s="35">
        <v>6.425</v>
      </c>
      <c r="M19" s="35">
        <v>7.75</v>
      </c>
      <c r="N19" s="38">
        <v>51.25</v>
      </c>
    </row>
    <row r="20" spans="1:14" ht="12.75">
      <c r="A20" s="37" t="s">
        <v>99</v>
      </c>
      <c r="B20" s="34">
        <v>606.895</v>
      </c>
      <c r="C20" s="35">
        <v>41.0723</v>
      </c>
      <c r="D20" s="31" t="s">
        <v>88</v>
      </c>
      <c r="E20" s="35">
        <v>4.9509</v>
      </c>
      <c r="F20" s="31" t="s">
        <v>88</v>
      </c>
      <c r="G20" s="31" t="s">
        <v>88</v>
      </c>
      <c r="H20" s="35">
        <v>5.3325</v>
      </c>
      <c r="I20" s="35">
        <v>1.1275</v>
      </c>
      <c r="J20" s="35">
        <v>83.975</v>
      </c>
      <c r="K20" s="35">
        <v>26.925</v>
      </c>
      <c r="L20" s="35">
        <v>7.275</v>
      </c>
      <c r="M20" s="35">
        <v>7.775</v>
      </c>
      <c r="N20" s="38">
        <v>38</v>
      </c>
    </row>
    <row r="21" spans="1:14" ht="12.75">
      <c r="A21" s="37" t="s">
        <v>104</v>
      </c>
      <c r="B21" s="34">
        <v>586.47</v>
      </c>
      <c r="C21" s="35">
        <v>43.311275</v>
      </c>
      <c r="D21" s="31" t="s">
        <v>88</v>
      </c>
      <c r="E21" s="35">
        <v>4.603</v>
      </c>
      <c r="F21" s="31" t="s">
        <v>88</v>
      </c>
      <c r="G21" s="31" t="s">
        <v>88</v>
      </c>
      <c r="H21" s="35">
        <v>5.385</v>
      </c>
      <c r="I21" s="35">
        <v>1.1125</v>
      </c>
      <c r="J21" s="35">
        <v>83.225</v>
      </c>
      <c r="K21" s="35">
        <v>27.8</v>
      </c>
      <c r="L21" s="35">
        <v>6.5</v>
      </c>
      <c r="M21" s="35">
        <v>8.15</v>
      </c>
      <c r="N21" s="38">
        <v>34</v>
      </c>
    </row>
    <row r="22" spans="1:14" ht="12.75">
      <c r="A22" s="37" t="s">
        <v>96</v>
      </c>
      <c r="B22" s="34">
        <v>583.2925</v>
      </c>
      <c r="C22" s="35">
        <v>40.3381</v>
      </c>
      <c r="D22" s="31" t="s">
        <v>88</v>
      </c>
      <c r="E22" s="35">
        <v>5.246</v>
      </c>
      <c r="F22" s="31" t="s">
        <v>88</v>
      </c>
      <c r="G22" s="31" t="s">
        <v>88</v>
      </c>
      <c r="H22" s="35">
        <v>4.695</v>
      </c>
      <c r="I22" s="35">
        <v>1.125</v>
      </c>
      <c r="J22" s="35">
        <v>83.4</v>
      </c>
      <c r="K22" s="35">
        <v>29.725</v>
      </c>
      <c r="L22" s="35">
        <v>5.95</v>
      </c>
      <c r="M22" s="35">
        <v>8.225</v>
      </c>
      <c r="N22" s="38">
        <v>46.5</v>
      </c>
    </row>
    <row r="23" spans="1:14" ht="12.75">
      <c r="A23" s="37" t="s">
        <v>95</v>
      </c>
      <c r="B23" s="34">
        <v>574.7725</v>
      </c>
      <c r="C23" s="35">
        <v>39.433499999999995</v>
      </c>
      <c r="D23" s="31" t="s">
        <v>88</v>
      </c>
      <c r="E23" s="35">
        <v>4.8769</v>
      </c>
      <c r="F23" s="31" t="s">
        <v>88</v>
      </c>
      <c r="G23" s="31" t="s">
        <v>88</v>
      </c>
      <c r="H23" s="35">
        <v>4.395</v>
      </c>
      <c r="I23" s="35">
        <v>1.17</v>
      </c>
      <c r="J23" s="35">
        <v>83.35</v>
      </c>
      <c r="K23" s="35">
        <v>29.15</v>
      </c>
      <c r="L23" s="35">
        <v>5.55</v>
      </c>
      <c r="M23" s="35">
        <v>8.2</v>
      </c>
      <c r="N23" s="38">
        <v>62.5</v>
      </c>
    </row>
    <row r="24" spans="1:14" ht="12.75">
      <c r="A24" s="37" t="s">
        <v>108</v>
      </c>
      <c r="B24" s="34">
        <v>568.0225</v>
      </c>
      <c r="C24" s="35">
        <v>40.136125</v>
      </c>
      <c r="D24" s="31" t="s">
        <v>88</v>
      </c>
      <c r="E24" s="35">
        <v>5.336799999999999</v>
      </c>
      <c r="F24" s="31" t="s">
        <v>88</v>
      </c>
      <c r="G24" s="31" t="s">
        <v>88</v>
      </c>
      <c r="H24" s="35">
        <v>4.97</v>
      </c>
      <c r="I24" s="35">
        <v>1.1725</v>
      </c>
      <c r="J24" s="35">
        <v>84.75</v>
      </c>
      <c r="K24" s="35">
        <v>31.125</v>
      </c>
      <c r="L24" s="35">
        <v>5.675</v>
      </c>
      <c r="M24" s="35">
        <v>7.225</v>
      </c>
      <c r="N24" s="38">
        <v>62.25</v>
      </c>
    </row>
    <row r="25" spans="1:14" ht="12.75">
      <c r="A25" s="37" t="s">
        <v>100</v>
      </c>
      <c r="B25" s="34">
        <v>553.4175</v>
      </c>
      <c r="C25" s="35">
        <v>40.38665</v>
      </c>
      <c r="D25" s="31" t="s">
        <v>88</v>
      </c>
      <c r="E25" s="35">
        <v>5.1365</v>
      </c>
      <c r="F25" s="31" t="s">
        <v>88</v>
      </c>
      <c r="G25" s="31" t="s">
        <v>88</v>
      </c>
      <c r="H25" s="35">
        <v>4.8525</v>
      </c>
      <c r="I25" s="35">
        <v>1.165</v>
      </c>
      <c r="J25" s="35">
        <v>84.35</v>
      </c>
      <c r="K25" s="35">
        <v>28.05</v>
      </c>
      <c r="L25" s="35">
        <v>5.4</v>
      </c>
      <c r="M25" s="35">
        <v>7.675</v>
      </c>
      <c r="N25" s="38">
        <v>60.25</v>
      </c>
    </row>
    <row r="26" spans="1:14" ht="12.75">
      <c r="A26" s="37" t="s">
        <v>94</v>
      </c>
      <c r="B26" s="34">
        <v>528.6075</v>
      </c>
      <c r="C26" s="35">
        <v>40.480875</v>
      </c>
      <c r="D26" s="31" t="s">
        <v>88</v>
      </c>
      <c r="E26" s="35">
        <v>5.426</v>
      </c>
      <c r="F26" s="31" t="s">
        <v>88</v>
      </c>
      <c r="G26" s="31" t="s">
        <v>88</v>
      </c>
      <c r="H26" s="35">
        <v>5.1375</v>
      </c>
      <c r="I26" s="35">
        <v>1.1225</v>
      </c>
      <c r="J26" s="35">
        <v>84.95</v>
      </c>
      <c r="K26" s="35">
        <v>30.95</v>
      </c>
      <c r="L26" s="35">
        <v>6.625</v>
      </c>
      <c r="M26" s="35">
        <v>7.1</v>
      </c>
      <c r="N26" s="38">
        <v>45.75</v>
      </c>
    </row>
    <row r="27" spans="1:14" ht="12.75">
      <c r="A27" s="37" t="s">
        <v>117</v>
      </c>
      <c r="B27" s="34">
        <v>521.64</v>
      </c>
      <c r="C27" s="35">
        <v>39.9773</v>
      </c>
      <c r="D27" s="31" t="s">
        <v>88</v>
      </c>
      <c r="E27" s="35">
        <v>5.073499999999999</v>
      </c>
      <c r="F27" s="31" t="s">
        <v>88</v>
      </c>
      <c r="G27" s="31" t="s">
        <v>88</v>
      </c>
      <c r="H27" s="35">
        <v>4.7725</v>
      </c>
      <c r="I27" s="35">
        <v>1.145</v>
      </c>
      <c r="J27" s="35">
        <v>84.55</v>
      </c>
      <c r="K27" s="35">
        <v>29.375</v>
      </c>
      <c r="L27" s="35">
        <v>6.225</v>
      </c>
      <c r="M27" s="35">
        <v>7.45</v>
      </c>
      <c r="N27" s="38">
        <v>57</v>
      </c>
    </row>
    <row r="28" spans="1:14" ht="12.75">
      <c r="A28" s="37" t="s">
        <v>114</v>
      </c>
      <c r="B28" s="34">
        <v>512.525</v>
      </c>
      <c r="C28" s="35">
        <v>41.43055</v>
      </c>
      <c r="D28" s="31" t="s">
        <v>88</v>
      </c>
      <c r="E28" s="35">
        <v>4.997199999999999</v>
      </c>
      <c r="F28" s="31" t="s">
        <v>88</v>
      </c>
      <c r="G28" s="31" t="s">
        <v>88</v>
      </c>
      <c r="H28" s="35">
        <v>4.9675</v>
      </c>
      <c r="I28" s="35">
        <v>1.1375</v>
      </c>
      <c r="J28" s="35">
        <v>84.725</v>
      </c>
      <c r="K28" s="35">
        <v>30.1</v>
      </c>
      <c r="L28" s="35">
        <v>5.825</v>
      </c>
      <c r="M28" s="35">
        <v>7.025</v>
      </c>
      <c r="N28" s="38">
        <v>52.25</v>
      </c>
    </row>
    <row r="29" spans="1:14" ht="12.75">
      <c r="A29" s="37" t="s">
        <v>107</v>
      </c>
      <c r="B29" s="34">
        <v>506.1225</v>
      </c>
      <c r="C29" s="35">
        <v>41.273225000000004</v>
      </c>
      <c r="D29" s="31" t="s">
        <v>88</v>
      </c>
      <c r="E29" s="35">
        <v>5.4567</v>
      </c>
      <c r="F29" s="31" t="s">
        <v>88</v>
      </c>
      <c r="G29" s="31" t="s">
        <v>88</v>
      </c>
      <c r="H29" s="35">
        <v>4.905</v>
      </c>
      <c r="I29" s="35">
        <v>1.225</v>
      </c>
      <c r="J29" s="35">
        <v>85.5</v>
      </c>
      <c r="K29" s="35">
        <v>29.95</v>
      </c>
      <c r="L29" s="35">
        <v>5.925</v>
      </c>
      <c r="M29" s="35">
        <v>7.275</v>
      </c>
      <c r="N29" s="38">
        <v>81.5</v>
      </c>
    </row>
    <row r="30" spans="1:14" ht="12.75">
      <c r="A30" s="37" t="s">
        <v>105</v>
      </c>
      <c r="B30" s="34">
        <v>505.075</v>
      </c>
      <c r="C30" s="35">
        <v>43.79367499999999</v>
      </c>
      <c r="D30" s="31" t="s">
        <v>88</v>
      </c>
      <c r="E30" s="35">
        <v>4.7289</v>
      </c>
      <c r="F30" s="31" t="s">
        <v>88</v>
      </c>
      <c r="G30" s="31" t="s">
        <v>88</v>
      </c>
      <c r="H30" s="35">
        <v>5.1175</v>
      </c>
      <c r="I30" s="35">
        <v>1.135</v>
      </c>
      <c r="J30" s="35">
        <v>84.625</v>
      </c>
      <c r="K30" s="35">
        <v>30.775</v>
      </c>
      <c r="L30" s="35">
        <v>5.925</v>
      </c>
      <c r="M30" s="35">
        <v>7.7</v>
      </c>
      <c r="N30" s="38">
        <v>47.75</v>
      </c>
    </row>
    <row r="31" spans="1:14" ht="12.75">
      <c r="A31" s="37" t="s">
        <v>93</v>
      </c>
      <c r="B31" s="34">
        <v>494.26</v>
      </c>
      <c r="C31" s="35">
        <v>40.76065</v>
      </c>
      <c r="D31" s="31" t="s">
        <v>88</v>
      </c>
      <c r="E31" s="35">
        <v>5.2867</v>
      </c>
      <c r="F31" s="31" t="s">
        <v>88</v>
      </c>
      <c r="G31" s="31" t="s">
        <v>88</v>
      </c>
      <c r="H31" s="35">
        <v>4.83</v>
      </c>
      <c r="I31" s="35">
        <v>1.1375</v>
      </c>
      <c r="J31" s="35">
        <v>83.7</v>
      </c>
      <c r="K31" s="35">
        <v>29.925</v>
      </c>
      <c r="L31" s="35">
        <v>6.3</v>
      </c>
      <c r="M31" s="35">
        <v>7.925</v>
      </c>
      <c r="N31" s="38">
        <v>48.5</v>
      </c>
    </row>
    <row r="32" spans="1:14" ht="12.75">
      <c r="A32" s="37" t="s">
        <v>98</v>
      </c>
      <c r="B32" s="34">
        <v>493.765</v>
      </c>
      <c r="C32" s="35">
        <v>41.676975</v>
      </c>
      <c r="D32" s="31" t="s">
        <v>88</v>
      </c>
      <c r="E32" s="35">
        <v>5.0813999999999995</v>
      </c>
      <c r="F32" s="31" t="s">
        <v>88</v>
      </c>
      <c r="G32" s="31" t="s">
        <v>88</v>
      </c>
      <c r="H32" s="35">
        <v>4.7875</v>
      </c>
      <c r="I32" s="35">
        <v>1.205</v>
      </c>
      <c r="J32" s="35">
        <v>85.925</v>
      </c>
      <c r="K32" s="35">
        <v>31</v>
      </c>
      <c r="L32" s="35">
        <v>6.125</v>
      </c>
      <c r="M32" s="35">
        <v>6.8</v>
      </c>
      <c r="N32" s="38">
        <v>78.25</v>
      </c>
    </row>
    <row r="33" spans="1:14" ht="12.75">
      <c r="A33" s="37" t="s">
        <v>97</v>
      </c>
      <c r="B33" s="34">
        <v>492.68</v>
      </c>
      <c r="C33" s="35">
        <v>40.652725</v>
      </c>
      <c r="D33" s="31" t="s">
        <v>88</v>
      </c>
      <c r="E33" s="35">
        <v>5.0603</v>
      </c>
      <c r="F33" s="31" t="s">
        <v>88</v>
      </c>
      <c r="G33" s="31" t="s">
        <v>88</v>
      </c>
      <c r="H33" s="35">
        <v>4.95</v>
      </c>
      <c r="I33" s="35">
        <v>1.1725</v>
      </c>
      <c r="J33" s="35">
        <v>84.8</v>
      </c>
      <c r="K33" s="35">
        <v>29.225</v>
      </c>
      <c r="L33" s="35">
        <v>5.375</v>
      </c>
      <c r="M33" s="35">
        <v>7.45</v>
      </c>
      <c r="N33" s="38">
        <v>62.5</v>
      </c>
    </row>
    <row r="34" spans="1:14" ht="12.75">
      <c r="A34" s="37" t="s">
        <v>116</v>
      </c>
      <c r="B34" s="34">
        <v>415.63</v>
      </c>
      <c r="C34" s="35">
        <v>42.124925</v>
      </c>
      <c r="D34" s="31" t="s">
        <v>88</v>
      </c>
      <c r="E34" s="35">
        <v>4.297</v>
      </c>
      <c r="F34" s="31" t="s">
        <v>88</v>
      </c>
      <c r="G34" s="31" t="s">
        <v>88</v>
      </c>
      <c r="H34" s="35">
        <v>4.67</v>
      </c>
      <c r="I34" s="35">
        <v>1.1825</v>
      </c>
      <c r="J34" s="35">
        <v>84.6</v>
      </c>
      <c r="K34" s="35">
        <v>30.725</v>
      </c>
      <c r="L34" s="35">
        <v>5.45</v>
      </c>
      <c r="M34" s="35">
        <v>7.3</v>
      </c>
      <c r="N34" s="38">
        <v>66.5</v>
      </c>
    </row>
    <row r="35" spans="1:14" ht="12.75">
      <c r="A35" s="37" t="s">
        <v>115</v>
      </c>
      <c r="B35" s="34">
        <v>415.1175</v>
      </c>
      <c r="C35" s="35">
        <v>42.842375</v>
      </c>
      <c r="D35" s="31" t="s">
        <v>88</v>
      </c>
      <c r="E35" s="35">
        <v>4.517399999999999</v>
      </c>
      <c r="F35" s="31" t="s">
        <v>88</v>
      </c>
      <c r="G35" s="31" t="s">
        <v>88</v>
      </c>
      <c r="H35" s="35">
        <v>4.71</v>
      </c>
      <c r="I35" s="35">
        <v>1.1725</v>
      </c>
      <c r="J35" s="35">
        <v>84.85</v>
      </c>
      <c r="K35" s="35">
        <v>30.225</v>
      </c>
      <c r="L35" s="35">
        <v>6.025</v>
      </c>
      <c r="M35" s="35">
        <v>7.3</v>
      </c>
      <c r="N35" s="38">
        <v>65.25</v>
      </c>
    </row>
    <row r="36" spans="1:14" ht="12.75">
      <c r="A36" s="37" t="s">
        <v>102</v>
      </c>
      <c r="B36" s="34">
        <v>330.4875</v>
      </c>
      <c r="C36" s="35">
        <v>42.0363</v>
      </c>
      <c r="D36" s="31" t="s">
        <v>88</v>
      </c>
      <c r="E36" s="35">
        <v>5.606999999999999</v>
      </c>
      <c r="F36" s="31" t="s">
        <v>88</v>
      </c>
      <c r="G36" s="31" t="s">
        <v>88</v>
      </c>
      <c r="H36" s="35">
        <v>4.735</v>
      </c>
      <c r="I36" s="35">
        <v>1.1925</v>
      </c>
      <c r="J36" s="35">
        <v>84.325</v>
      </c>
      <c r="K36" s="35">
        <v>28.975</v>
      </c>
      <c r="L36" s="35">
        <v>6.95</v>
      </c>
      <c r="M36" s="35">
        <v>7.85</v>
      </c>
      <c r="N36" s="38">
        <v>68.5</v>
      </c>
    </row>
    <row r="37" spans="1:14" ht="13.5" thickBot="1">
      <c r="A37" s="51"/>
      <c r="B37" s="52"/>
      <c r="C37" s="53"/>
      <c r="D37" s="53"/>
      <c r="E37" s="53"/>
      <c r="F37" s="53"/>
      <c r="G37" s="53"/>
      <c r="H37" s="53"/>
      <c r="I37" s="53"/>
      <c r="J37" s="53"/>
      <c r="K37" s="53"/>
      <c r="L37" s="53"/>
      <c r="M37" s="53"/>
      <c r="N37" s="54"/>
    </row>
    <row r="38" spans="1:14" ht="12.75">
      <c r="A38" s="55" t="s">
        <v>22</v>
      </c>
      <c r="B38" s="56">
        <f>AVERAGE(B5:B36)</f>
        <v>625.0629687499999</v>
      </c>
      <c r="C38" s="57">
        <f aca="true" t="shared" si="0" ref="C38:N38">AVERAGE(C5:C36)</f>
        <v>40.72065859375</v>
      </c>
      <c r="D38" s="76" t="s">
        <v>88</v>
      </c>
      <c r="E38" s="57">
        <f t="shared" si="0"/>
        <v>5.108618750000001</v>
      </c>
      <c r="F38" s="76" t="s">
        <v>88</v>
      </c>
      <c r="G38" s="76" t="s">
        <v>88</v>
      </c>
      <c r="H38" s="57">
        <f t="shared" si="0"/>
        <v>4.902109374999999</v>
      </c>
      <c r="I38" s="57">
        <f t="shared" si="0"/>
        <v>1.15828125</v>
      </c>
      <c r="J38" s="57">
        <f t="shared" si="0"/>
        <v>84.44687499999998</v>
      </c>
      <c r="K38" s="57">
        <f t="shared" si="0"/>
        <v>29.353125000000002</v>
      </c>
      <c r="L38" s="57">
        <f t="shared" si="0"/>
        <v>6.1656249999999995</v>
      </c>
      <c r="M38" s="57">
        <f t="shared" si="0"/>
        <v>7.54296875</v>
      </c>
      <c r="N38" s="58">
        <f t="shared" si="0"/>
        <v>56.234375</v>
      </c>
    </row>
    <row r="39" spans="1:14" ht="12.75">
      <c r="A39" s="39" t="s">
        <v>23</v>
      </c>
      <c r="B39" s="17">
        <v>308.8</v>
      </c>
      <c r="C39" s="9">
        <v>2.4305</v>
      </c>
      <c r="D39" s="31" t="s">
        <v>88</v>
      </c>
      <c r="E39" s="9">
        <v>0.5957</v>
      </c>
      <c r="F39" s="31" t="s">
        <v>88</v>
      </c>
      <c r="G39" s="31" t="s">
        <v>88</v>
      </c>
      <c r="H39" s="9">
        <v>0.4847</v>
      </c>
      <c r="I39" s="9">
        <v>0.0404</v>
      </c>
      <c r="J39" s="9">
        <v>1.6135</v>
      </c>
      <c r="K39" s="9">
        <v>1.5273</v>
      </c>
      <c r="L39" s="9">
        <v>0.5247</v>
      </c>
      <c r="M39" s="9">
        <v>0.7362</v>
      </c>
      <c r="N39" s="41">
        <v>18.944</v>
      </c>
    </row>
    <row r="40" spans="1:14" ht="12.75">
      <c r="A40" s="39"/>
      <c r="B40" s="7"/>
      <c r="C40" s="7"/>
      <c r="D40" s="7"/>
      <c r="E40" s="7"/>
      <c r="F40" s="7"/>
      <c r="G40" s="7"/>
      <c r="H40" s="9"/>
      <c r="I40" s="9"/>
      <c r="J40" s="9"/>
      <c r="K40" s="7"/>
      <c r="L40" s="7"/>
      <c r="M40" s="7"/>
      <c r="N40" s="40"/>
    </row>
    <row r="41" spans="1:14" ht="12.75">
      <c r="A41" s="39" t="s">
        <v>24</v>
      </c>
      <c r="B41" s="9">
        <v>35.18241</v>
      </c>
      <c r="C41" s="9">
        <v>4.250722</v>
      </c>
      <c r="D41" s="31" t="s">
        <v>88</v>
      </c>
      <c r="E41" s="9">
        <v>8.304053</v>
      </c>
      <c r="F41" s="31" t="s">
        <v>88</v>
      </c>
      <c r="G41" s="31" t="s">
        <v>88</v>
      </c>
      <c r="H41" s="9">
        <v>7.041377</v>
      </c>
      <c r="I41" s="9">
        <v>2.481949</v>
      </c>
      <c r="J41" s="9">
        <v>1.360688</v>
      </c>
      <c r="K41" s="9">
        <v>3.705431</v>
      </c>
      <c r="L41" s="9">
        <v>6.06027</v>
      </c>
      <c r="M41" s="9">
        <v>6.950837</v>
      </c>
      <c r="N41" s="41">
        <v>23.99088</v>
      </c>
    </row>
    <row r="42" spans="1:14" ht="12.75">
      <c r="A42" s="39" t="s">
        <v>25</v>
      </c>
      <c r="B42" s="9">
        <v>0.380609</v>
      </c>
      <c r="C42" s="9">
        <v>0.611588</v>
      </c>
      <c r="D42" s="31" t="s">
        <v>88</v>
      </c>
      <c r="E42" s="9">
        <v>0.495805</v>
      </c>
      <c r="F42" s="31" t="s">
        <v>88</v>
      </c>
      <c r="G42" s="31" t="s">
        <v>88</v>
      </c>
      <c r="H42" s="9">
        <v>0.565219</v>
      </c>
      <c r="I42" s="9">
        <v>0.688098</v>
      </c>
      <c r="J42" s="9">
        <v>0.519217</v>
      </c>
      <c r="K42" s="9">
        <v>0.712802</v>
      </c>
      <c r="L42" s="9">
        <v>0.828948</v>
      </c>
      <c r="M42" s="9">
        <v>0.554106</v>
      </c>
      <c r="N42" s="41">
        <v>0.65831</v>
      </c>
    </row>
    <row r="43" spans="1:14" ht="13.5" thickBot="1">
      <c r="A43" s="42" t="s">
        <v>26</v>
      </c>
      <c r="B43" s="71">
        <v>4</v>
      </c>
      <c r="C43" s="71">
        <v>4</v>
      </c>
      <c r="D43" s="77" t="s">
        <v>88</v>
      </c>
      <c r="E43" s="71">
        <v>4</v>
      </c>
      <c r="F43" s="77" t="s">
        <v>88</v>
      </c>
      <c r="G43" s="77" t="s">
        <v>88</v>
      </c>
      <c r="H43" s="71">
        <v>4</v>
      </c>
      <c r="I43" s="71">
        <v>4</v>
      </c>
      <c r="J43" s="71">
        <v>4</v>
      </c>
      <c r="K43" s="71">
        <v>4</v>
      </c>
      <c r="L43" s="71">
        <v>4</v>
      </c>
      <c r="M43" s="71">
        <v>4</v>
      </c>
      <c r="N43" s="72">
        <v>4</v>
      </c>
    </row>
  </sheetData>
  <sheetProtection/>
  <mergeCells count="14">
    <mergeCell ref="M2:M3"/>
    <mergeCell ref="N2:N3"/>
    <mergeCell ref="G2:G3"/>
    <mergeCell ref="H2:H3"/>
    <mergeCell ref="I2:I3"/>
    <mergeCell ref="J2:J3"/>
    <mergeCell ref="K2:K3"/>
    <mergeCell ref="L2:L3"/>
    <mergeCell ref="E2:E3"/>
    <mergeCell ref="F2:F3"/>
    <mergeCell ref="A2:A4"/>
    <mergeCell ref="B2:B3"/>
    <mergeCell ref="C2:C3"/>
    <mergeCell ref="D2:D3"/>
  </mergeCells>
  <printOptions horizontalCentered="1"/>
  <pageMargins left="0.2" right="0.2" top="0.5" bottom="0.25" header="0.3" footer="0.05"/>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N43"/>
  <sheetViews>
    <sheetView zoomScalePageLayoutView="0" workbookViewId="0" topLeftCell="A1">
      <selection activeCell="I4" sqref="I4"/>
    </sheetView>
  </sheetViews>
  <sheetFormatPr defaultColWidth="9.140625" defaultRowHeight="12.75"/>
  <cols>
    <col min="1" max="1" width="12.421875" style="0" customWidth="1"/>
  </cols>
  <sheetData>
    <row r="1" spans="1:14" ht="13.5" thickBot="1">
      <c r="A1" s="1" t="s">
        <v>273</v>
      </c>
      <c r="B1" s="2"/>
      <c r="C1" s="2"/>
      <c r="D1" s="2"/>
      <c r="E1" s="2"/>
      <c r="F1" s="2"/>
      <c r="G1" s="2"/>
      <c r="H1" s="2"/>
      <c r="I1" s="2"/>
      <c r="J1" s="2"/>
      <c r="K1" s="2"/>
      <c r="L1" s="2"/>
      <c r="M1" s="2"/>
      <c r="N1" s="2"/>
    </row>
    <row r="2" spans="1:14" ht="12.75">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row>
    <row r="3" spans="1:14" ht="13.5" thickBot="1">
      <c r="A3" s="277"/>
      <c r="B3" s="300"/>
      <c r="C3" s="300"/>
      <c r="D3" s="300"/>
      <c r="E3" s="300"/>
      <c r="F3" s="300"/>
      <c r="G3" s="300"/>
      <c r="H3" s="300"/>
      <c r="I3" s="300"/>
      <c r="J3" s="300"/>
      <c r="K3" s="300"/>
      <c r="L3" s="300"/>
      <c r="M3" s="300"/>
      <c r="N3" s="302"/>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2.75" customHeight="1">
      <c r="A5" s="44" t="s">
        <v>103</v>
      </c>
      <c r="B5" s="45">
        <v>1167.8826374060009</v>
      </c>
      <c r="C5" s="46">
        <v>42.18476340964652</v>
      </c>
      <c r="D5" s="46">
        <v>7.981272607312133</v>
      </c>
      <c r="E5" s="46">
        <v>5.359</v>
      </c>
      <c r="F5" s="46">
        <v>28.347195941313586</v>
      </c>
      <c r="G5" s="46">
        <v>10.7</v>
      </c>
      <c r="H5" s="46">
        <v>5.85</v>
      </c>
      <c r="I5" s="46">
        <v>1.08</v>
      </c>
      <c r="J5" s="46">
        <v>83.8</v>
      </c>
      <c r="K5" s="46">
        <v>39.05</v>
      </c>
      <c r="L5" s="46">
        <v>7.85</v>
      </c>
      <c r="M5" s="31" t="s">
        <v>88</v>
      </c>
      <c r="N5" s="47">
        <v>26.5</v>
      </c>
    </row>
    <row r="6" spans="1:14" ht="12.75" customHeight="1">
      <c r="A6" s="37" t="s">
        <v>90</v>
      </c>
      <c r="B6" s="34">
        <v>1146.3007377930649</v>
      </c>
      <c r="C6" s="35">
        <v>37.464332807477284</v>
      </c>
      <c r="D6" s="35">
        <v>6.81933935576714</v>
      </c>
      <c r="E6" s="35">
        <v>5.231</v>
      </c>
      <c r="F6" s="35">
        <v>28.810443878044303</v>
      </c>
      <c r="G6" s="35">
        <v>11.225</v>
      </c>
      <c r="H6" s="35">
        <v>4.825</v>
      </c>
      <c r="I6" s="35">
        <v>1.1025</v>
      </c>
      <c r="J6" s="35">
        <v>83.675</v>
      </c>
      <c r="K6" s="35">
        <v>30.775</v>
      </c>
      <c r="L6" s="35">
        <v>6.3</v>
      </c>
      <c r="M6" s="31" t="s">
        <v>88</v>
      </c>
      <c r="N6" s="38">
        <v>46.75</v>
      </c>
    </row>
    <row r="7" spans="1:14" ht="12.75" customHeight="1">
      <c r="A7" s="37" t="s">
        <v>20</v>
      </c>
      <c r="B7" s="34">
        <v>1091.0053916071777</v>
      </c>
      <c r="C7" s="35">
        <v>40.84777647775918</v>
      </c>
      <c r="D7" s="35">
        <v>7.239494016358152</v>
      </c>
      <c r="E7" s="35">
        <v>4.995</v>
      </c>
      <c r="F7" s="35">
        <v>28.218204324890582</v>
      </c>
      <c r="G7" s="35">
        <v>10.125</v>
      </c>
      <c r="H7" s="35">
        <v>5.35</v>
      </c>
      <c r="I7" s="35">
        <v>1.13</v>
      </c>
      <c r="J7" s="35">
        <v>84.575</v>
      </c>
      <c r="K7" s="35">
        <v>34.75</v>
      </c>
      <c r="L7" s="35">
        <v>7.575</v>
      </c>
      <c r="M7" s="31" t="s">
        <v>88</v>
      </c>
      <c r="N7" s="38">
        <v>50.5</v>
      </c>
    </row>
    <row r="8" spans="1:14" ht="12.75" customHeight="1">
      <c r="A8" s="37" t="s">
        <v>94</v>
      </c>
      <c r="B8" s="34">
        <v>1084.6535450544243</v>
      </c>
      <c r="C8" s="35">
        <v>38.92952611277444</v>
      </c>
      <c r="D8" s="35">
        <v>7.3593304011758764</v>
      </c>
      <c r="E8" s="35">
        <v>5.65</v>
      </c>
      <c r="F8" s="35">
        <v>29.928359897159325</v>
      </c>
      <c r="G8" s="35">
        <v>11.35</v>
      </c>
      <c r="H8" s="35">
        <v>5.775</v>
      </c>
      <c r="I8" s="35">
        <v>1.08</v>
      </c>
      <c r="J8" s="35">
        <v>83.625</v>
      </c>
      <c r="K8" s="35">
        <v>38.6</v>
      </c>
      <c r="L8" s="35">
        <v>7.15</v>
      </c>
      <c r="M8" s="31" t="s">
        <v>88</v>
      </c>
      <c r="N8" s="38">
        <v>26.75</v>
      </c>
    </row>
    <row r="9" spans="1:14" ht="12.75" customHeight="1">
      <c r="A9" s="37" t="s">
        <v>92</v>
      </c>
      <c r="B9" s="34">
        <v>1057.7618186228135</v>
      </c>
      <c r="C9" s="35">
        <v>37.652614574722264</v>
      </c>
      <c r="D9" s="35">
        <v>7.133886302667533</v>
      </c>
      <c r="E9" s="35">
        <v>5.5545</v>
      </c>
      <c r="F9" s="35">
        <v>29.31962979971494</v>
      </c>
      <c r="G9" s="35">
        <v>11.65</v>
      </c>
      <c r="H9" s="35">
        <v>5.025</v>
      </c>
      <c r="I9" s="35">
        <v>1.1625</v>
      </c>
      <c r="J9" s="35">
        <v>84.925</v>
      </c>
      <c r="K9" s="35">
        <v>36.45</v>
      </c>
      <c r="L9" s="35">
        <v>7.45</v>
      </c>
      <c r="M9" s="31" t="s">
        <v>88</v>
      </c>
      <c r="N9" s="38">
        <v>66.5</v>
      </c>
    </row>
    <row r="10" spans="1:14" ht="12.75" customHeight="1">
      <c r="A10" s="37" t="s">
        <v>104</v>
      </c>
      <c r="B10" s="34">
        <v>1057.335760174069</v>
      </c>
      <c r="C10" s="35">
        <v>42.161393718839875</v>
      </c>
      <c r="D10" s="35">
        <v>7.507864492772439</v>
      </c>
      <c r="E10" s="35">
        <v>4.8945</v>
      </c>
      <c r="F10" s="35">
        <v>27.462870106084388</v>
      </c>
      <c r="G10" s="35">
        <v>10.025</v>
      </c>
      <c r="H10" s="35">
        <v>5.925</v>
      </c>
      <c r="I10" s="35">
        <v>1.0825</v>
      </c>
      <c r="J10" s="35">
        <v>83.3</v>
      </c>
      <c r="K10" s="35">
        <v>34.8</v>
      </c>
      <c r="L10" s="35">
        <v>6.85</v>
      </c>
      <c r="M10" s="31" t="s">
        <v>88</v>
      </c>
      <c r="N10" s="38">
        <v>23.25</v>
      </c>
    </row>
    <row r="11" spans="1:14" ht="12.75" customHeight="1">
      <c r="A11" s="37" t="s">
        <v>101</v>
      </c>
      <c r="B11" s="34">
        <v>1045.490871341161</v>
      </c>
      <c r="C11" s="35">
        <v>40.153672750823176</v>
      </c>
      <c r="D11" s="35">
        <v>7.526292032939767</v>
      </c>
      <c r="E11" s="35">
        <v>4.9384999999999994</v>
      </c>
      <c r="F11" s="35">
        <v>26.38904091718493</v>
      </c>
      <c r="G11" s="35">
        <v>10.925</v>
      </c>
      <c r="H11" s="35">
        <v>4.875</v>
      </c>
      <c r="I11" s="35">
        <v>1.1625</v>
      </c>
      <c r="J11" s="35">
        <v>84.675</v>
      </c>
      <c r="K11" s="35">
        <v>36.425</v>
      </c>
      <c r="L11" s="35">
        <v>6.85</v>
      </c>
      <c r="M11" s="31" t="s">
        <v>88</v>
      </c>
      <c r="N11" s="38">
        <v>67.25</v>
      </c>
    </row>
    <row r="12" spans="1:14" ht="12.75" customHeight="1">
      <c r="A12" s="37" t="s">
        <v>93</v>
      </c>
      <c r="B12" s="34">
        <v>978.1090123668118</v>
      </c>
      <c r="C12" s="35">
        <v>39.47019125098734</v>
      </c>
      <c r="D12" s="35">
        <v>7.654817134326798</v>
      </c>
      <c r="E12" s="35">
        <v>5.759</v>
      </c>
      <c r="F12" s="35">
        <v>29.690108892921955</v>
      </c>
      <c r="G12" s="35">
        <v>11.55</v>
      </c>
      <c r="H12" s="35">
        <v>5.5</v>
      </c>
      <c r="I12" s="35">
        <v>1.1</v>
      </c>
      <c r="J12" s="35">
        <v>83.6</v>
      </c>
      <c r="K12" s="35">
        <v>38.75</v>
      </c>
      <c r="L12" s="35">
        <v>7.075</v>
      </c>
      <c r="M12" s="31" t="s">
        <v>88</v>
      </c>
      <c r="N12" s="38">
        <v>36.25</v>
      </c>
    </row>
    <row r="13" spans="1:14" ht="12.75" customHeight="1">
      <c r="A13" s="37" t="s">
        <v>108</v>
      </c>
      <c r="B13" s="34">
        <v>951.8055891014752</v>
      </c>
      <c r="C13" s="35">
        <v>39.2828648534453</v>
      </c>
      <c r="D13" s="35">
        <v>7.498659766951526</v>
      </c>
      <c r="E13" s="35">
        <v>4.7745</v>
      </c>
      <c r="F13" s="35">
        <v>25.020478755543593</v>
      </c>
      <c r="G13" s="35">
        <v>11.3</v>
      </c>
      <c r="H13" s="35">
        <v>5.475</v>
      </c>
      <c r="I13" s="35">
        <v>1.1275</v>
      </c>
      <c r="J13" s="35">
        <v>83.55</v>
      </c>
      <c r="K13" s="35">
        <v>40.075</v>
      </c>
      <c r="L13" s="35">
        <v>6.9</v>
      </c>
      <c r="M13" s="31" t="s">
        <v>88</v>
      </c>
      <c r="N13" s="38">
        <v>44.25</v>
      </c>
    </row>
    <row r="14" spans="1:14" ht="12.75" customHeight="1">
      <c r="A14" s="37" t="s">
        <v>111</v>
      </c>
      <c r="B14" s="34">
        <v>937.9749850669921</v>
      </c>
      <c r="C14" s="35">
        <v>41.031021331408816</v>
      </c>
      <c r="D14" s="35">
        <v>8.058549399237307</v>
      </c>
      <c r="E14" s="35">
        <v>5.428</v>
      </c>
      <c r="F14" s="35">
        <v>27.671628829523563</v>
      </c>
      <c r="G14" s="35">
        <v>11.35</v>
      </c>
      <c r="H14" s="35">
        <v>5.05</v>
      </c>
      <c r="I14" s="35">
        <v>1.1175</v>
      </c>
      <c r="J14" s="35">
        <v>84.075</v>
      </c>
      <c r="K14" s="35">
        <v>36.475</v>
      </c>
      <c r="L14" s="35">
        <v>6.95</v>
      </c>
      <c r="M14" s="31" t="s">
        <v>88</v>
      </c>
      <c r="N14" s="38">
        <v>49.5</v>
      </c>
    </row>
    <row r="15" spans="1:14" ht="12.75" customHeight="1">
      <c r="A15" s="37" t="s">
        <v>99</v>
      </c>
      <c r="B15" s="34">
        <v>881.1488283369183</v>
      </c>
      <c r="C15" s="35">
        <v>39.72970949572921</v>
      </c>
      <c r="D15" s="35">
        <v>7.20162547511566</v>
      </c>
      <c r="E15" s="35">
        <v>4.864</v>
      </c>
      <c r="F15" s="35">
        <v>26.83236937400905</v>
      </c>
      <c r="G15" s="35">
        <v>10.65</v>
      </c>
      <c r="H15" s="35">
        <v>5.55</v>
      </c>
      <c r="I15" s="35">
        <v>1.135</v>
      </c>
      <c r="J15" s="35">
        <v>84.3</v>
      </c>
      <c r="K15" s="35">
        <v>31.625</v>
      </c>
      <c r="L15" s="35">
        <v>7.15</v>
      </c>
      <c r="M15" s="31" t="s">
        <v>88</v>
      </c>
      <c r="N15" s="38">
        <v>47.5</v>
      </c>
    </row>
    <row r="16" spans="1:14" ht="12.75" customHeight="1">
      <c r="A16" s="37" t="s">
        <v>117</v>
      </c>
      <c r="B16" s="34">
        <v>878.4388697230511</v>
      </c>
      <c r="C16" s="35">
        <v>39.06281255195592</v>
      </c>
      <c r="D16" s="35">
        <v>7.230912841940885</v>
      </c>
      <c r="E16" s="35">
        <v>5.2</v>
      </c>
      <c r="F16" s="35">
        <v>28.097707555733045</v>
      </c>
      <c r="G16" s="35">
        <v>11.15</v>
      </c>
      <c r="H16" s="35">
        <v>5.125</v>
      </c>
      <c r="I16" s="35">
        <v>1.16</v>
      </c>
      <c r="J16" s="35">
        <v>84.8</v>
      </c>
      <c r="K16" s="35">
        <v>37.65</v>
      </c>
      <c r="L16" s="35">
        <v>7.05</v>
      </c>
      <c r="M16" s="31" t="s">
        <v>88</v>
      </c>
      <c r="N16" s="38">
        <v>63.75</v>
      </c>
    </row>
    <row r="17" spans="1:14" ht="12.75" customHeight="1">
      <c r="A17" s="37" t="s">
        <v>95</v>
      </c>
      <c r="B17" s="34">
        <v>873.2742324090415</v>
      </c>
      <c r="C17" s="35">
        <v>40.57024996589033</v>
      </c>
      <c r="D17" s="35">
        <v>7.146136386614594</v>
      </c>
      <c r="E17" s="35">
        <v>4.6805</v>
      </c>
      <c r="F17" s="35">
        <v>26.563237495689766</v>
      </c>
      <c r="G17" s="35">
        <v>10.3</v>
      </c>
      <c r="H17" s="35">
        <v>5.25</v>
      </c>
      <c r="I17" s="35">
        <v>1.14</v>
      </c>
      <c r="J17" s="35">
        <v>84.05</v>
      </c>
      <c r="K17" s="35">
        <v>34.275</v>
      </c>
      <c r="L17" s="35">
        <v>6.55</v>
      </c>
      <c r="M17" s="31" t="s">
        <v>88</v>
      </c>
      <c r="N17" s="38">
        <v>52.5</v>
      </c>
    </row>
    <row r="18" spans="1:14" ht="12.75" customHeight="1">
      <c r="A18" s="37" t="s">
        <v>97</v>
      </c>
      <c r="B18" s="34">
        <v>871.2522308786763</v>
      </c>
      <c r="C18" s="35">
        <v>40.7245943950968</v>
      </c>
      <c r="D18" s="35">
        <v>7.295347018489747</v>
      </c>
      <c r="E18" s="35">
        <v>5.322</v>
      </c>
      <c r="F18" s="35">
        <v>29.688608079136756</v>
      </c>
      <c r="G18" s="35">
        <v>10.425</v>
      </c>
      <c r="H18" s="35">
        <v>5.175</v>
      </c>
      <c r="I18" s="35">
        <v>1.1375</v>
      </c>
      <c r="J18" s="35">
        <v>83.825</v>
      </c>
      <c r="K18" s="35">
        <v>33.475</v>
      </c>
      <c r="L18" s="35">
        <v>6.375</v>
      </c>
      <c r="M18" s="31" t="s">
        <v>88</v>
      </c>
      <c r="N18" s="38">
        <v>52.25</v>
      </c>
    </row>
    <row r="19" spans="1:14" ht="12.75" customHeight="1">
      <c r="A19" s="37" t="s">
        <v>105</v>
      </c>
      <c r="B19" s="34">
        <v>859.2604434375138</v>
      </c>
      <c r="C19" s="35">
        <v>42.105523887274835</v>
      </c>
      <c r="D19" s="35">
        <v>6.949144088564303</v>
      </c>
      <c r="E19" s="35">
        <v>4.673</v>
      </c>
      <c r="F19" s="35">
        <v>28.34531772575251</v>
      </c>
      <c r="G19" s="35">
        <v>9.225</v>
      </c>
      <c r="H19" s="35">
        <v>5.575</v>
      </c>
      <c r="I19" s="35">
        <v>1.125</v>
      </c>
      <c r="J19" s="35">
        <v>84.2</v>
      </c>
      <c r="K19" s="35">
        <v>38.225</v>
      </c>
      <c r="L19" s="35">
        <v>6.925</v>
      </c>
      <c r="M19" s="31" t="s">
        <v>88</v>
      </c>
      <c r="N19" s="38">
        <v>44.75</v>
      </c>
    </row>
    <row r="20" spans="1:14" ht="12.75" customHeight="1">
      <c r="A20" s="37" t="s">
        <v>112</v>
      </c>
      <c r="B20" s="34">
        <v>857.9645501870204</v>
      </c>
      <c r="C20" s="35">
        <v>34.60705330805998</v>
      </c>
      <c r="D20" s="35">
        <v>6.721240601950021</v>
      </c>
      <c r="E20" s="35">
        <v>5.3635</v>
      </c>
      <c r="F20" s="35">
        <v>27.609725311474854</v>
      </c>
      <c r="G20" s="35">
        <v>12.625</v>
      </c>
      <c r="H20" s="35">
        <v>4.825</v>
      </c>
      <c r="I20" s="35">
        <v>1.0975</v>
      </c>
      <c r="J20" s="35">
        <v>84.95</v>
      </c>
      <c r="K20" s="35">
        <v>45.3</v>
      </c>
      <c r="L20" s="35">
        <v>7.15</v>
      </c>
      <c r="M20" s="31" t="s">
        <v>88</v>
      </c>
      <c r="N20" s="38">
        <v>51.5</v>
      </c>
    </row>
    <row r="21" spans="1:14" ht="12.75" customHeight="1">
      <c r="A21" s="37" t="s">
        <v>106</v>
      </c>
      <c r="B21" s="34">
        <v>856.643612937603</v>
      </c>
      <c r="C21" s="35">
        <v>39.869826683551096</v>
      </c>
      <c r="D21" s="35">
        <v>7.339757251439628</v>
      </c>
      <c r="E21" s="35">
        <v>5.1475</v>
      </c>
      <c r="F21" s="35">
        <v>27.983328334220392</v>
      </c>
      <c r="G21" s="35">
        <v>10.85</v>
      </c>
      <c r="H21" s="35">
        <v>5.325</v>
      </c>
      <c r="I21" s="35">
        <v>1.1725</v>
      </c>
      <c r="J21" s="35">
        <v>84.15</v>
      </c>
      <c r="K21" s="35">
        <v>38.75</v>
      </c>
      <c r="L21" s="35">
        <v>6.75</v>
      </c>
      <c r="M21" s="31" t="s">
        <v>88</v>
      </c>
      <c r="N21" s="38">
        <v>61.75</v>
      </c>
    </row>
    <row r="22" spans="1:14" ht="12.75" customHeight="1">
      <c r="A22" s="37" t="s">
        <v>110</v>
      </c>
      <c r="B22" s="34">
        <v>844.1427716885102</v>
      </c>
      <c r="C22" s="35">
        <v>40.30199931699524</v>
      </c>
      <c r="D22" s="35">
        <v>8.052188015503692</v>
      </c>
      <c r="E22" s="35">
        <v>5.8115</v>
      </c>
      <c r="F22" s="35">
        <v>29.11635454627782</v>
      </c>
      <c r="G22" s="35">
        <v>11.725</v>
      </c>
      <c r="H22" s="35">
        <v>6.05</v>
      </c>
      <c r="I22" s="35">
        <v>1.1325</v>
      </c>
      <c r="J22" s="35">
        <v>84.575</v>
      </c>
      <c r="K22" s="35">
        <v>34.4</v>
      </c>
      <c r="L22" s="35">
        <v>7.675</v>
      </c>
      <c r="M22" s="31" t="s">
        <v>88</v>
      </c>
      <c r="N22" s="38">
        <v>40.5</v>
      </c>
    </row>
    <row r="23" spans="1:14" ht="12.75" customHeight="1">
      <c r="A23" s="37" t="s">
        <v>109</v>
      </c>
      <c r="B23" s="34">
        <v>824.6961054319859</v>
      </c>
      <c r="C23" s="35">
        <v>42.74345588308637</v>
      </c>
      <c r="D23" s="35">
        <v>8.50877196201038</v>
      </c>
      <c r="E23" s="35">
        <v>5.144</v>
      </c>
      <c r="F23" s="35">
        <v>25.825287366387716</v>
      </c>
      <c r="G23" s="35">
        <v>11.15</v>
      </c>
      <c r="H23" s="35">
        <v>5.2</v>
      </c>
      <c r="I23" s="35">
        <v>1.18</v>
      </c>
      <c r="J23" s="35">
        <v>85.3</v>
      </c>
      <c r="K23" s="35">
        <v>36.825</v>
      </c>
      <c r="L23" s="35">
        <v>7.425</v>
      </c>
      <c r="M23" s="31" t="s">
        <v>88</v>
      </c>
      <c r="N23" s="38">
        <v>70.25</v>
      </c>
    </row>
    <row r="24" spans="1:14" ht="12.75" customHeight="1">
      <c r="A24" s="37" t="s">
        <v>91</v>
      </c>
      <c r="B24" s="34">
        <v>822.1323455347649</v>
      </c>
      <c r="C24" s="35">
        <v>38.95828467870385</v>
      </c>
      <c r="D24" s="35">
        <v>6.623283987167593</v>
      </c>
      <c r="E24" s="35">
        <v>5.541</v>
      </c>
      <c r="F24" s="35">
        <v>32.606429167294</v>
      </c>
      <c r="G24" s="35">
        <v>10.15</v>
      </c>
      <c r="H24" s="35">
        <v>5.2</v>
      </c>
      <c r="I24" s="35">
        <v>1.1425</v>
      </c>
      <c r="J24" s="35">
        <v>83.275</v>
      </c>
      <c r="K24" s="35">
        <v>34.2</v>
      </c>
      <c r="L24" s="35">
        <v>6.95</v>
      </c>
      <c r="M24" s="31" t="s">
        <v>88</v>
      </c>
      <c r="N24" s="38">
        <v>51</v>
      </c>
    </row>
    <row r="25" spans="1:14" ht="12.75" customHeight="1">
      <c r="A25" s="37" t="s">
        <v>113</v>
      </c>
      <c r="B25" s="34">
        <v>818.2635910049416</v>
      </c>
      <c r="C25" s="35">
        <v>40.93245729507949</v>
      </c>
      <c r="D25" s="35">
        <v>6.629249254553722</v>
      </c>
      <c r="E25" s="35">
        <v>4.428</v>
      </c>
      <c r="F25" s="35">
        <v>27.352918837333853</v>
      </c>
      <c r="G25" s="35">
        <v>9.325</v>
      </c>
      <c r="H25" s="35">
        <v>4.825</v>
      </c>
      <c r="I25" s="35">
        <v>1.1625</v>
      </c>
      <c r="J25" s="35">
        <v>84.425</v>
      </c>
      <c r="K25" s="35">
        <v>37.525</v>
      </c>
      <c r="L25" s="35">
        <v>6.975</v>
      </c>
      <c r="M25" s="31" t="s">
        <v>88</v>
      </c>
      <c r="N25" s="38">
        <v>67.25</v>
      </c>
    </row>
    <row r="26" spans="1:14" ht="12.75" customHeight="1">
      <c r="A26" s="37" t="s">
        <v>100</v>
      </c>
      <c r="B26" s="34">
        <v>808.2708518317849</v>
      </c>
      <c r="C26" s="35">
        <v>40.17162090574826</v>
      </c>
      <c r="D26" s="35">
        <v>7.407707074519795</v>
      </c>
      <c r="E26" s="35">
        <v>5.368</v>
      </c>
      <c r="F26" s="35">
        <v>29.16301003029975</v>
      </c>
      <c r="G26" s="35">
        <v>10.825</v>
      </c>
      <c r="H26" s="35">
        <v>5.025</v>
      </c>
      <c r="I26" s="35">
        <v>1.1425</v>
      </c>
      <c r="J26" s="35">
        <v>84.325</v>
      </c>
      <c r="K26" s="35">
        <v>33.875</v>
      </c>
      <c r="L26" s="35">
        <v>6.375</v>
      </c>
      <c r="M26" s="31" t="s">
        <v>88</v>
      </c>
      <c r="N26" s="38">
        <v>57.75</v>
      </c>
    </row>
    <row r="27" spans="1:14" ht="12.75" customHeight="1">
      <c r="A27" s="37" t="s">
        <v>114</v>
      </c>
      <c r="B27" s="34">
        <v>744.1173472669548</v>
      </c>
      <c r="C27" s="35">
        <v>37.72087417656209</v>
      </c>
      <c r="D27" s="35">
        <v>7.098776110944396</v>
      </c>
      <c r="E27" s="35">
        <v>5.2505</v>
      </c>
      <c r="F27" s="35">
        <v>27.857927920869184</v>
      </c>
      <c r="G27" s="35">
        <v>11.55</v>
      </c>
      <c r="H27" s="35">
        <v>5.175</v>
      </c>
      <c r="I27" s="35">
        <v>1.135</v>
      </c>
      <c r="J27" s="35">
        <v>84.475</v>
      </c>
      <c r="K27" s="35">
        <v>41.875</v>
      </c>
      <c r="L27" s="35">
        <v>7.025</v>
      </c>
      <c r="M27" s="31" t="s">
        <v>88</v>
      </c>
      <c r="N27" s="38">
        <v>54.75</v>
      </c>
    </row>
    <row r="28" spans="1:14" ht="12.75" customHeight="1">
      <c r="A28" s="37" t="s">
        <v>19</v>
      </c>
      <c r="B28" s="34">
        <v>740.4079677328227</v>
      </c>
      <c r="C28" s="35">
        <v>38.961867199355936</v>
      </c>
      <c r="D28" s="35">
        <v>7.151191129634273</v>
      </c>
      <c r="E28" s="35">
        <v>4.9100000000000055</v>
      </c>
      <c r="F28" s="35">
        <v>26.708304860049584</v>
      </c>
      <c r="G28" s="35">
        <v>11.05</v>
      </c>
      <c r="H28" s="35">
        <v>5.275</v>
      </c>
      <c r="I28" s="35">
        <v>1.1275</v>
      </c>
      <c r="J28" s="35">
        <v>85.125</v>
      </c>
      <c r="K28" s="35">
        <v>34.375000000000064</v>
      </c>
      <c r="L28" s="35">
        <v>7.15</v>
      </c>
      <c r="M28" s="31" t="s">
        <v>88</v>
      </c>
      <c r="N28" s="38">
        <v>53</v>
      </c>
    </row>
    <row r="29" spans="1:14" ht="12.75" customHeight="1">
      <c r="A29" s="37" t="s">
        <v>98</v>
      </c>
      <c r="B29" s="34">
        <v>738.0470575138738</v>
      </c>
      <c r="C29" s="35">
        <v>39.02163888353934</v>
      </c>
      <c r="D29" s="35">
        <v>7.092104242058282</v>
      </c>
      <c r="E29" s="35">
        <v>4.872</v>
      </c>
      <c r="F29" s="35">
        <v>26.886460484899704</v>
      </c>
      <c r="G29" s="35">
        <v>10.85</v>
      </c>
      <c r="H29" s="35">
        <v>4.825</v>
      </c>
      <c r="I29" s="35">
        <v>1.1825</v>
      </c>
      <c r="J29" s="35">
        <v>85.125</v>
      </c>
      <c r="K29" s="35">
        <v>38.95</v>
      </c>
      <c r="L29" s="35">
        <v>7.15</v>
      </c>
      <c r="M29" s="31" t="s">
        <v>88</v>
      </c>
      <c r="N29" s="38">
        <v>76</v>
      </c>
    </row>
    <row r="30" spans="1:14" ht="12.75" customHeight="1">
      <c r="A30" s="37" t="s">
        <v>115</v>
      </c>
      <c r="B30" s="34">
        <v>714.3290101884119</v>
      </c>
      <c r="C30" s="35">
        <v>41.275994827265336</v>
      </c>
      <c r="D30" s="35">
        <v>7.4215574111517935</v>
      </c>
      <c r="E30" s="35">
        <v>4.898499999999999</v>
      </c>
      <c r="F30" s="35">
        <v>27.254525235257894</v>
      </c>
      <c r="G30" s="35">
        <v>10.375</v>
      </c>
      <c r="H30" s="35">
        <v>5.125</v>
      </c>
      <c r="I30" s="35">
        <v>1.1525</v>
      </c>
      <c r="J30" s="35">
        <v>84.8</v>
      </c>
      <c r="K30" s="35">
        <v>37.575</v>
      </c>
      <c r="L30" s="35">
        <v>7.05</v>
      </c>
      <c r="M30" s="31" t="s">
        <v>88</v>
      </c>
      <c r="N30" s="38">
        <v>61.75</v>
      </c>
    </row>
    <row r="31" spans="1:14" ht="12.75" customHeight="1">
      <c r="A31" s="37" t="s">
        <v>107</v>
      </c>
      <c r="B31" s="34">
        <v>710.8778021652614</v>
      </c>
      <c r="C31" s="35">
        <v>39.71178510069638</v>
      </c>
      <c r="D31" s="35">
        <v>7.51601010778771</v>
      </c>
      <c r="E31" s="35">
        <v>5.213</v>
      </c>
      <c r="F31" s="35">
        <v>27.555315201289776</v>
      </c>
      <c r="G31" s="35">
        <v>11.275</v>
      </c>
      <c r="H31" s="35">
        <v>4.975</v>
      </c>
      <c r="I31" s="35">
        <v>1.1925</v>
      </c>
      <c r="J31" s="35">
        <v>85.3</v>
      </c>
      <c r="K31" s="35">
        <v>38.15</v>
      </c>
      <c r="L31" s="35">
        <v>6.775</v>
      </c>
      <c r="M31" s="31" t="s">
        <v>88</v>
      </c>
      <c r="N31" s="38">
        <v>77.25</v>
      </c>
    </row>
    <row r="32" spans="1:14" ht="12.75" customHeight="1">
      <c r="A32" s="37" t="s">
        <v>102</v>
      </c>
      <c r="B32" s="34">
        <v>705.2477693776015</v>
      </c>
      <c r="C32" s="35">
        <v>40.40553188289251</v>
      </c>
      <c r="D32" s="35">
        <v>7.780981592171691</v>
      </c>
      <c r="E32" s="35">
        <v>5.4845</v>
      </c>
      <c r="F32" s="35">
        <v>28.544800264135677</v>
      </c>
      <c r="G32" s="35">
        <v>11.275</v>
      </c>
      <c r="H32" s="35">
        <v>5.1</v>
      </c>
      <c r="I32" s="35">
        <v>1.215</v>
      </c>
      <c r="J32" s="35">
        <v>85.725</v>
      </c>
      <c r="K32" s="35">
        <v>37.825</v>
      </c>
      <c r="L32" s="35">
        <v>7.35</v>
      </c>
      <c r="M32" s="31" t="s">
        <v>88</v>
      </c>
      <c r="N32" s="38">
        <v>81.5</v>
      </c>
    </row>
    <row r="33" spans="1:14" ht="12.75" customHeight="1">
      <c r="A33" s="37" t="s">
        <v>96</v>
      </c>
      <c r="B33" s="34">
        <v>692.271576619632</v>
      </c>
      <c r="C33" s="35">
        <v>39.63479395942389</v>
      </c>
      <c r="D33" s="35">
        <v>6.935280906017232</v>
      </c>
      <c r="E33" s="35">
        <v>5.3235</v>
      </c>
      <c r="F33" s="35">
        <v>30.48368844393103</v>
      </c>
      <c r="G33" s="35">
        <v>10.45</v>
      </c>
      <c r="H33" s="35">
        <v>5.2</v>
      </c>
      <c r="I33" s="35">
        <v>1.115</v>
      </c>
      <c r="J33" s="35">
        <v>84.3</v>
      </c>
      <c r="K33" s="35">
        <v>36.25</v>
      </c>
      <c r="L33" s="35">
        <v>6.825</v>
      </c>
      <c r="M33" s="31" t="s">
        <v>88</v>
      </c>
      <c r="N33" s="38">
        <v>47.5</v>
      </c>
    </row>
    <row r="34" spans="1:14" ht="12.75" customHeight="1">
      <c r="A34" s="37" t="s">
        <v>118</v>
      </c>
      <c r="B34" s="34">
        <v>655.5997553925888</v>
      </c>
      <c r="C34" s="35">
        <v>35.410331164513465</v>
      </c>
      <c r="D34" s="35">
        <v>6.45124162613725</v>
      </c>
      <c r="E34" s="35">
        <v>5.63</v>
      </c>
      <c r="F34" s="35">
        <v>30.917112925095395</v>
      </c>
      <c r="G34" s="35">
        <v>11.65</v>
      </c>
      <c r="H34" s="35">
        <v>4.975</v>
      </c>
      <c r="I34" s="35">
        <v>1.205</v>
      </c>
      <c r="J34" s="35">
        <v>84.825</v>
      </c>
      <c r="K34" s="35">
        <v>38.125</v>
      </c>
      <c r="L34" s="35">
        <v>6.8</v>
      </c>
      <c r="M34" s="31" t="s">
        <v>88</v>
      </c>
      <c r="N34" s="38">
        <v>78</v>
      </c>
    </row>
    <row r="35" spans="1:14" ht="12.75" customHeight="1">
      <c r="A35" s="37" t="s">
        <v>21</v>
      </c>
      <c r="B35" s="34">
        <v>569.1444515812566</v>
      </c>
      <c r="C35" s="35">
        <v>40.85696768792118</v>
      </c>
      <c r="D35" s="35">
        <v>7.770520948376326</v>
      </c>
      <c r="E35" s="35">
        <v>4.75</v>
      </c>
      <c r="F35" s="35">
        <v>24.954115992778004</v>
      </c>
      <c r="G35" s="35">
        <v>11.075</v>
      </c>
      <c r="H35" s="35">
        <v>5.325</v>
      </c>
      <c r="I35" s="35">
        <v>1.1425</v>
      </c>
      <c r="J35" s="35">
        <v>84.5</v>
      </c>
      <c r="K35" s="35">
        <v>37.55</v>
      </c>
      <c r="L35" s="35">
        <v>6.4</v>
      </c>
      <c r="M35" s="31" t="s">
        <v>88</v>
      </c>
      <c r="N35" s="38">
        <v>54.25</v>
      </c>
    </row>
    <row r="36" spans="1:14" ht="12.75" customHeight="1">
      <c r="A36" s="37" t="s">
        <v>116</v>
      </c>
      <c r="B36" s="34">
        <v>560.9141339088864</v>
      </c>
      <c r="C36" s="35">
        <v>39.242766734106034</v>
      </c>
      <c r="D36" s="35">
        <v>6.987971569526743</v>
      </c>
      <c r="E36" s="35">
        <v>4.4745</v>
      </c>
      <c r="F36" s="35">
        <v>25.226304288460934</v>
      </c>
      <c r="G36" s="35">
        <v>10.6</v>
      </c>
      <c r="H36" s="35">
        <v>5.125</v>
      </c>
      <c r="I36" s="35">
        <v>1.165</v>
      </c>
      <c r="J36" s="35">
        <v>84.725</v>
      </c>
      <c r="K36" s="35">
        <v>37.725</v>
      </c>
      <c r="L36" s="35">
        <v>6.775</v>
      </c>
      <c r="M36" s="31" t="s">
        <v>88</v>
      </c>
      <c r="N36" s="38">
        <v>64.5</v>
      </c>
    </row>
    <row r="37" spans="1:14" ht="12.75" customHeight="1" thickBot="1">
      <c r="A37" s="51"/>
      <c r="B37" s="52"/>
      <c r="C37" s="53"/>
      <c r="D37" s="53"/>
      <c r="E37" s="53"/>
      <c r="F37" s="53"/>
      <c r="G37" s="53"/>
      <c r="H37" s="53"/>
      <c r="I37" s="53"/>
      <c r="J37" s="53"/>
      <c r="K37" s="53"/>
      <c r="L37" s="53"/>
      <c r="M37" s="53"/>
      <c r="N37" s="54"/>
    </row>
    <row r="38" spans="1:14" ht="12.75" customHeight="1">
      <c r="A38" s="73" t="s">
        <v>22</v>
      </c>
      <c r="B38" s="56">
        <f>AVERAGE(B5:B36)</f>
        <v>860.7739266775968</v>
      </c>
      <c r="C38" s="57">
        <f aca="true" t="shared" si="0" ref="C38:N38">AVERAGE(C5:C36)</f>
        <v>39.724946789729124</v>
      </c>
      <c r="D38" s="57">
        <f t="shared" si="0"/>
        <v>7.315328284724511</v>
      </c>
      <c r="E38" s="57">
        <f t="shared" si="0"/>
        <v>5.154171875</v>
      </c>
      <c r="F38" s="57">
        <f t="shared" si="0"/>
        <v>28.013462836961182</v>
      </c>
      <c r="G38" s="57">
        <f t="shared" si="0"/>
        <v>10.898437499999998</v>
      </c>
      <c r="H38" s="57">
        <f t="shared" si="0"/>
        <v>5.246093749999999</v>
      </c>
      <c r="I38" s="57">
        <f t="shared" si="0"/>
        <v>1.1407812499999999</v>
      </c>
      <c r="J38" s="57">
        <f t="shared" si="0"/>
        <v>84.40234375000001</v>
      </c>
      <c r="K38" s="57">
        <f t="shared" si="0"/>
        <v>36.89609375</v>
      </c>
      <c r="L38" s="57">
        <f t="shared" si="0"/>
        <v>6.987500000000002</v>
      </c>
      <c r="M38" s="76" t="s">
        <v>88</v>
      </c>
      <c r="N38" s="58">
        <f t="shared" si="0"/>
        <v>54.5859375</v>
      </c>
    </row>
    <row r="39" spans="1:14" ht="12.75" customHeight="1">
      <c r="A39" s="8" t="s">
        <v>23</v>
      </c>
      <c r="B39" s="17">
        <v>267.77</v>
      </c>
      <c r="C39" s="9">
        <v>1.0288</v>
      </c>
      <c r="D39" s="9">
        <v>0.4192</v>
      </c>
      <c r="E39" s="9">
        <v>0.581</v>
      </c>
      <c r="F39" s="9">
        <v>3.2801</v>
      </c>
      <c r="G39" s="9">
        <v>0.5972</v>
      </c>
      <c r="H39" s="9">
        <v>0.2418</v>
      </c>
      <c r="I39" s="9">
        <v>0.0282</v>
      </c>
      <c r="J39" s="9">
        <v>0.9426</v>
      </c>
      <c r="K39" s="9">
        <v>2.1361</v>
      </c>
      <c r="L39" s="9">
        <v>0.2593</v>
      </c>
      <c r="M39" s="31" t="s">
        <v>88</v>
      </c>
      <c r="N39" s="41">
        <v>11.264</v>
      </c>
    </row>
    <row r="40" spans="1:14" ht="12.75" customHeight="1">
      <c r="A40" s="8"/>
      <c r="B40" s="7"/>
      <c r="C40" s="7"/>
      <c r="D40" s="7"/>
      <c r="E40" s="7"/>
      <c r="F40" s="7"/>
      <c r="G40" s="7"/>
      <c r="H40" s="9"/>
      <c r="I40" s="9"/>
      <c r="J40" s="9"/>
      <c r="K40" s="7"/>
      <c r="L40" s="7"/>
      <c r="M40" s="7"/>
      <c r="N40" s="40"/>
    </row>
    <row r="41" spans="1:14" ht="12.75" customHeight="1">
      <c r="A41" s="8" t="s">
        <v>24</v>
      </c>
      <c r="B41" s="9">
        <v>22.15362</v>
      </c>
      <c r="C41" s="9">
        <v>1.844411</v>
      </c>
      <c r="D41" s="9">
        <v>4.081266</v>
      </c>
      <c r="E41" s="9">
        <v>8.028087</v>
      </c>
      <c r="F41" s="9">
        <v>8.338657</v>
      </c>
      <c r="G41" s="9">
        <v>3.902361</v>
      </c>
      <c r="H41" s="9">
        <v>3.282175</v>
      </c>
      <c r="I41" s="9">
        <v>1.763391</v>
      </c>
      <c r="J41" s="9">
        <v>0.795321</v>
      </c>
      <c r="K41" s="9">
        <v>4.123056</v>
      </c>
      <c r="L41" s="9">
        <v>2.642464</v>
      </c>
      <c r="M41" s="31" t="s">
        <v>88</v>
      </c>
      <c r="N41" s="41">
        <v>14.69557</v>
      </c>
    </row>
    <row r="42" spans="1:14" ht="12.75" customHeight="1">
      <c r="A42" s="8" t="s">
        <v>25</v>
      </c>
      <c r="B42" s="9">
        <v>0.585823</v>
      </c>
      <c r="C42" s="9">
        <v>0.888613</v>
      </c>
      <c r="D42" s="9">
        <v>0.760783</v>
      </c>
      <c r="E42" s="9">
        <v>0.517436</v>
      </c>
      <c r="F42" s="9">
        <v>0.429743</v>
      </c>
      <c r="G42" s="9">
        <v>0.783784</v>
      </c>
      <c r="H42" s="9">
        <v>0.828507</v>
      </c>
      <c r="I42" s="9">
        <v>0.812318</v>
      </c>
      <c r="J42" s="9">
        <v>0.572603</v>
      </c>
      <c r="K42" s="9">
        <v>0.826828</v>
      </c>
      <c r="L42" s="9">
        <v>0.845486</v>
      </c>
      <c r="M42" s="31" t="s">
        <v>88</v>
      </c>
      <c r="N42" s="41">
        <v>0.831013</v>
      </c>
    </row>
    <row r="43" spans="1:14" ht="12.75" customHeight="1" thickBot="1">
      <c r="A43" s="74" t="s">
        <v>26</v>
      </c>
      <c r="B43" s="71">
        <v>4</v>
      </c>
      <c r="C43" s="71">
        <v>4</v>
      </c>
      <c r="D43" s="71">
        <v>4</v>
      </c>
      <c r="E43" s="71">
        <v>4</v>
      </c>
      <c r="F43" s="71">
        <v>4</v>
      </c>
      <c r="G43" s="71">
        <v>4</v>
      </c>
      <c r="H43" s="71">
        <v>4</v>
      </c>
      <c r="I43" s="71">
        <v>4</v>
      </c>
      <c r="J43" s="71">
        <v>4</v>
      </c>
      <c r="K43" s="71">
        <v>4</v>
      </c>
      <c r="L43" s="71">
        <v>4</v>
      </c>
      <c r="M43" s="77" t="s">
        <v>88</v>
      </c>
      <c r="N43" s="72">
        <v>4</v>
      </c>
    </row>
  </sheetData>
  <sheetProtection/>
  <mergeCells count="14">
    <mergeCell ref="M2:M3"/>
    <mergeCell ref="N2:N3"/>
    <mergeCell ref="G2:G3"/>
    <mergeCell ref="H2:H3"/>
    <mergeCell ref="I2:I3"/>
    <mergeCell ref="J2:J3"/>
    <mergeCell ref="K2:K3"/>
    <mergeCell ref="L2:L3"/>
    <mergeCell ref="E2:E3"/>
    <mergeCell ref="F2:F3"/>
    <mergeCell ref="A2:A4"/>
    <mergeCell ref="B2:B3"/>
    <mergeCell ref="C2:C3"/>
    <mergeCell ref="D2:D3"/>
  </mergeCells>
  <printOptions horizontalCentered="1"/>
  <pageMargins left="0.2" right="0.2" top="0.5" bottom="0.25" header="0.3" footer="0.05"/>
  <pageSetup horizontalDpi="300" verticalDpi="300" orientation="landscape" r:id="rId1"/>
</worksheet>
</file>

<file path=xl/worksheets/sheet16.xml><?xml version="1.0" encoding="utf-8"?>
<worksheet xmlns="http://schemas.openxmlformats.org/spreadsheetml/2006/main" xmlns:r="http://schemas.openxmlformats.org/officeDocument/2006/relationships">
  <dimension ref="A1:N43"/>
  <sheetViews>
    <sheetView zoomScalePageLayoutView="0" workbookViewId="0" topLeftCell="A1">
      <selection activeCell="I4" sqref="I4"/>
    </sheetView>
  </sheetViews>
  <sheetFormatPr defaultColWidth="9.140625" defaultRowHeight="12.75"/>
  <cols>
    <col min="1" max="1" width="12.00390625" style="0" customWidth="1"/>
  </cols>
  <sheetData>
    <row r="1" spans="1:14" ht="13.5" thickBot="1">
      <c r="A1" s="1" t="s">
        <v>270</v>
      </c>
      <c r="B1" s="2"/>
      <c r="C1" s="2"/>
      <c r="D1" s="2"/>
      <c r="E1" s="2"/>
      <c r="F1" s="2"/>
      <c r="G1" s="2"/>
      <c r="H1" s="2"/>
      <c r="I1" s="2"/>
      <c r="J1" s="2"/>
      <c r="K1" s="2"/>
      <c r="L1" s="2"/>
      <c r="M1" s="2"/>
      <c r="N1" s="2"/>
    </row>
    <row r="2" spans="1:14" ht="12.75">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row>
    <row r="3" spans="1:14" ht="13.5" thickBot="1">
      <c r="A3" s="277"/>
      <c r="B3" s="300"/>
      <c r="C3" s="300"/>
      <c r="D3" s="300"/>
      <c r="E3" s="300"/>
      <c r="F3" s="300"/>
      <c r="G3" s="300"/>
      <c r="H3" s="300"/>
      <c r="I3" s="300"/>
      <c r="J3" s="300"/>
      <c r="K3" s="300"/>
      <c r="L3" s="300"/>
      <c r="M3" s="300"/>
      <c r="N3" s="302"/>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2.75" customHeight="1">
      <c r="A5" s="44" t="s">
        <v>99</v>
      </c>
      <c r="B5" s="45">
        <v>1370.9611397930453</v>
      </c>
      <c r="C5" s="46">
        <v>42.69828269749826</v>
      </c>
      <c r="D5" s="46">
        <v>6.674689527040672</v>
      </c>
      <c r="E5" s="46">
        <v>4.68</v>
      </c>
      <c r="F5" s="46">
        <v>29.66390614216701</v>
      </c>
      <c r="G5" s="46">
        <v>8.95</v>
      </c>
      <c r="H5" s="46">
        <v>4.39</v>
      </c>
      <c r="I5" s="46">
        <v>1.1225</v>
      </c>
      <c r="J5" s="46">
        <v>81.75</v>
      </c>
      <c r="K5" s="46">
        <v>29.25</v>
      </c>
      <c r="L5" s="46">
        <v>5.425</v>
      </c>
      <c r="M5" s="46">
        <v>9.45</v>
      </c>
      <c r="N5" s="47">
        <v>58.25</v>
      </c>
    </row>
    <row r="6" spans="1:14" ht="12.75" customHeight="1">
      <c r="A6" s="37" t="s">
        <v>19</v>
      </c>
      <c r="B6" s="34">
        <v>1335.6158138563865</v>
      </c>
      <c r="C6" s="35">
        <v>41.70573023050242</v>
      </c>
      <c r="D6" s="35">
        <v>6.993062175262839</v>
      </c>
      <c r="E6" s="35">
        <v>4.49</v>
      </c>
      <c r="F6" s="35">
        <v>25.988071578877086</v>
      </c>
      <c r="G6" s="35">
        <v>9.749999999999993</v>
      </c>
      <c r="H6" s="35">
        <v>3.1300000000000083</v>
      </c>
      <c r="I6" s="35">
        <v>1.1275</v>
      </c>
      <c r="J6" s="35">
        <v>81.75</v>
      </c>
      <c r="K6" s="35">
        <v>29.15</v>
      </c>
      <c r="L6" s="35">
        <v>5.2</v>
      </c>
      <c r="M6" s="35">
        <v>9.05</v>
      </c>
      <c r="N6" s="38">
        <v>50.50000000000006</v>
      </c>
    </row>
    <row r="7" spans="1:14" ht="12.75" customHeight="1">
      <c r="A7" s="37" t="s">
        <v>20</v>
      </c>
      <c r="B7" s="34">
        <v>1307.4774850907577</v>
      </c>
      <c r="C7" s="35">
        <v>42.75603521808752</v>
      </c>
      <c r="D7" s="35">
        <v>6.642088823823161</v>
      </c>
      <c r="E7" s="35">
        <v>4.98</v>
      </c>
      <c r="F7" s="35">
        <v>32.46355703625797</v>
      </c>
      <c r="G7" s="35">
        <v>8.9</v>
      </c>
      <c r="H7" s="35">
        <v>3.92</v>
      </c>
      <c r="I7" s="35">
        <v>1.1025</v>
      </c>
      <c r="J7" s="35">
        <v>82.725</v>
      </c>
      <c r="K7" s="35">
        <v>29.15</v>
      </c>
      <c r="L7" s="35">
        <v>5.875</v>
      </c>
      <c r="M7" s="35">
        <v>8.875</v>
      </c>
      <c r="N7" s="38">
        <v>60.5</v>
      </c>
    </row>
    <row r="8" spans="1:14" ht="12.75" customHeight="1">
      <c r="A8" s="37" t="s">
        <v>117</v>
      </c>
      <c r="B8" s="34">
        <v>1254.9528644968218</v>
      </c>
      <c r="C8" s="35">
        <v>41.33345727826166</v>
      </c>
      <c r="D8" s="35">
        <v>7.08968822605066</v>
      </c>
      <c r="E8" s="35">
        <v>5.25</v>
      </c>
      <c r="F8" s="35">
        <v>30.43675725006984</v>
      </c>
      <c r="G8" s="35">
        <v>10.05</v>
      </c>
      <c r="H8" s="35">
        <v>3.825</v>
      </c>
      <c r="I8" s="35">
        <v>1.085</v>
      </c>
      <c r="J8" s="35">
        <v>82.8</v>
      </c>
      <c r="K8" s="35">
        <v>28.425</v>
      </c>
      <c r="L8" s="35">
        <v>5.2</v>
      </c>
      <c r="M8" s="35">
        <v>8.7</v>
      </c>
      <c r="N8" s="38">
        <v>53.5</v>
      </c>
    </row>
    <row r="9" spans="1:14" ht="12.75" customHeight="1">
      <c r="A9" s="37" t="s">
        <v>105</v>
      </c>
      <c r="B9" s="34">
        <v>1250.0272838678509</v>
      </c>
      <c r="C9" s="35">
        <v>45.01893327098283</v>
      </c>
      <c r="D9" s="35">
        <v>7.163378330282693</v>
      </c>
      <c r="E9" s="35">
        <v>4.98</v>
      </c>
      <c r="F9" s="35">
        <v>30.553882890365447</v>
      </c>
      <c r="G9" s="35">
        <v>8.75</v>
      </c>
      <c r="H9" s="35">
        <v>4.1725</v>
      </c>
      <c r="I9" s="35">
        <v>1.1025</v>
      </c>
      <c r="J9" s="35">
        <v>82.325</v>
      </c>
      <c r="K9" s="35">
        <v>30.65</v>
      </c>
      <c r="L9" s="35">
        <v>6.05</v>
      </c>
      <c r="M9" s="35">
        <v>8.75</v>
      </c>
      <c r="N9" s="38">
        <v>55.75</v>
      </c>
    </row>
    <row r="10" spans="1:14" ht="12.75" customHeight="1">
      <c r="A10" s="37" t="s">
        <v>103</v>
      </c>
      <c r="B10" s="34">
        <v>1245.5711592819014</v>
      </c>
      <c r="C10" s="35">
        <v>43.02543100724426</v>
      </c>
      <c r="D10" s="35">
        <v>6.790898294596218</v>
      </c>
      <c r="E10" s="35">
        <v>5.45</v>
      </c>
      <c r="F10" s="35">
        <v>33.56958000591541</v>
      </c>
      <c r="G10" s="35">
        <v>8.95</v>
      </c>
      <c r="H10" s="35">
        <v>3.565</v>
      </c>
      <c r="I10" s="35">
        <v>1.12</v>
      </c>
      <c r="J10" s="35">
        <v>81.85</v>
      </c>
      <c r="K10" s="35">
        <v>30.075</v>
      </c>
      <c r="L10" s="35">
        <v>5.85</v>
      </c>
      <c r="M10" s="35">
        <v>8.4</v>
      </c>
      <c r="N10" s="38">
        <v>57</v>
      </c>
    </row>
    <row r="11" spans="1:14" ht="12.75" customHeight="1">
      <c r="A11" s="37" t="s">
        <v>100</v>
      </c>
      <c r="B11" s="34">
        <v>1234.2688681759048</v>
      </c>
      <c r="C11" s="35">
        <v>42.35281893231511</v>
      </c>
      <c r="D11" s="35">
        <v>6.77364764161323</v>
      </c>
      <c r="E11" s="35">
        <v>5.28</v>
      </c>
      <c r="F11" s="35">
        <v>32.82733586541722</v>
      </c>
      <c r="G11" s="35">
        <v>9.2</v>
      </c>
      <c r="H11" s="35">
        <v>3.8525</v>
      </c>
      <c r="I11" s="35">
        <v>1.1325</v>
      </c>
      <c r="J11" s="35">
        <v>82.95</v>
      </c>
      <c r="K11" s="35">
        <v>28.85</v>
      </c>
      <c r="L11" s="35">
        <v>5.85</v>
      </c>
      <c r="M11" s="35">
        <v>8.25</v>
      </c>
      <c r="N11" s="38">
        <v>67.75</v>
      </c>
    </row>
    <row r="12" spans="1:14" ht="12.75" customHeight="1">
      <c r="A12" s="37" t="s">
        <v>90</v>
      </c>
      <c r="B12" s="34">
        <v>1206.2962338184423</v>
      </c>
      <c r="C12" s="35">
        <v>40.24920165412526</v>
      </c>
      <c r="D12" s="35">
        <v>6.564526393612392</v>
      </c>
      <c r="E12" s="35">
        <v>5.11</v>
      </c>
      <c r="F12" s="35">
        <v>31.08454283887468</v>
      </c>
      <c r="G12" s="35">
        <v>9.75</v>
      </c>
      <c r="H12" s="35">
        <v>3.485</v>
      </c>
      <c r="I12" s="35">
        <v>1.08</v>
      </c>
      <c r="J12" s="35">
        <v>81.45</v>
      </c>
      <c r="K12" s="35">
        <v>28.225</v>
      </c>
      <c r="L12" s="35">
        <v>5.8</v>
      </c>
      <c r="M12" s="35">
        <v>10.175</v>
      </c>
      <c r="N12" s="38">
        <v>41.25</v>
      </c>
    </row>
    <row r="13" spans="1:14" ht="12.75" customHeight="1">
      <c r="A13" s="37" t="s">
        <v>116</v>
      </c>
      <c r="B13" s="34">
        <v>1188.0829501149783</v>
      </c>
      <c r="C13" s="35">
        <v>44.75398851244151</v>
      </c>
      <c r="D13" s="35">
        <v>6.968594951148144</v>
      </c>
      <c r="E13" s="35">
        <v>4.78</v>
      </c>
      <c r="F13" s="35">
        <v>30.178571428571423</v>
      </c>
      <c r="G13" s="35">
        <v>8.6</v>
      </c>
      <c r="H13" s="35">
        <v>3.865</v>
      </c>
      <c r="I13" s="35">
        <v>1.1025</v>
      </c>
      <c r="J13" s="35">
        <v>81.8</v>
      </c>
      <c r="K13" s="35">
        <v>28.425</v>
      </c>
      <c r="L13" s="35">
        <v>5.225</v>
      </c>
      <c r="M13" s="35">
        <v>9.075</v>
      </c>
      <c r="N13" s="38">
        <v>56.25</v>
      </c>
    </row>
    <row r="14" spans="1:14" ht="12.75" customHeight="1">
      <c r="A14" s="37" t="s">
        <v>118</v>
      </c>
      <c r="B14" s="34">
        <v>1180.4816724265866</v>
      </c>
      <c r="C14" s="35">
        <v>38.416296170895684</v>
      </c>
      <c r="D14" s="35">
        <v>6.636328279422408</v>
      </c>
      <c r="E14" s="35">
        <v>5.27</v>
      </c>
      <c r="F14" s="35">
        <v>30.360457842277025</v>
      </c>
      <c r="G14" s="35">
        <v>10.65</v>
      </c>
      <c r="H14" s="35">
        <v>3.875</v>
      </c>
      <c r="I14" s="35">
        <v>1.1175</v>
      </c>
      <c r="J14" s="35">
        <v>82.275</v>
      </c>
      <c r="K14" s="35">
        <v>29.7</v>
      </c>
      <c r="L14" s="35">
        <v>5.4</v>
      </c>
      <c r="M14" s="35">
        <v>9</v>
      </c>
      <c r="N14" s="38">
        <v>65.75</v>
      </c>
    </row>
    <row r="15" spans="1:14" ht="12.75" customHeight="1">
      <c r="A15" s="37" t="s">
        <v>94</v>
      </c>
      <c r="B15" s="34">
        <v>1175.4867924023838</v>
      </c>
      <c r="C15" s="35">
        <v>42.188623413719576</v>
      </c>
      <c r="D15" s="35">
        <v>7.562636382565871</v>
      </c>
      <c r="E15" s="35">
        <v>5.46</v>
      </c>
      <c r="F15" s="35">
        <v>30.246627678647656</v>
      </c>
      <c r="G15" s="35">
        <v>10.35</v>
      </c>
      <c r="H15" s="35">
        <v>3.8</v>
      </c>
      <c r="I15" s="35">
        <v>1.1325</v>
      </c>
      <c r="J15" s="35">
        <v>82.125</v>
      </c>
      <c r="K15" s="35">
        <v>31.25</v>
      </c>
      <c r="L15" s="35">
        <v>5.5</v>
      </c>
      <c r="M15" s="35">
        <v>8.7</v>
      </c>
      <c r="N15" s="38">
        <v>65</v>
      </c>
    </row>
    <row r="16" spans="1:14" ht="12.75" customHeight="1">
      <c r="A16" s="37" t="s">
        <v>113</v>
      </c>
      <c r="B16" s="34">
        <v>1174.8073758308335</v>
      </c>
      <c r="C16" s="35">
        <v>41.78770290736761</v>
      </c>
      <c r="D16" s="35">
        <v>6.0296756225686465</v>
      </c>
      <c r="E16" s="35">
        <v>4.9</v>
      </c>
      <c r="F16" s="35">
        <v>33.65491414427886</v>
      </c>
      <c r="G16" s="35">
        <v>8.4</v>
      </c>
      <c r="H16" s="35">
        <v>4.165</v>
      </c>
      <c r="I16" s="35">
        <v>1.08</v>
      </c>
      <c r="J16" s="35">
        <v>81.9</v>
      </c>
      <c r="K16" s="35">
        <v>29.7</v>
      </c>
      <c r="L16" s="35">
        <v>5.225</v>
      </c>
      <c r="M16" s="35">
        <v>9.575</v>
      </c>
      <c r="N16" s="38">
        <v>52</v>
      </c>
    </row>
    <row r="17" spans="1:14" ht="12.75" customHeight="1">
      <c r="A17" s="37" t="s">
        <v>101</v>
      </c>
      <c r="B17" s="34">
        <v>1155.5631204169836</v>
      </c>
      <c r="C17" s="35">
        <v>42.46581630877636</v>
      </c>
      <c r="D17" s="35">
        <v>6.296902390074804</v>
      </c>
      <c r="E17" s="35">
        <v>4.7</v>
      </c>
      <c r="F17" s="35">
        <v>31.418494207862473</v>
      </c>
      <c r="G17" s="35">
        <v>8.55</v>
      </c>
      <c r="H17" s="35">
        <v>3.945</v>
      </c>
      <c r="I17" s="35">
        <v>1.1025</v>
      </c>
      <c r="J17" s="35">
        <v>82.875</v>
      </c>
      <c r="K17" s="35">
        <v>30.925</v>
      </c>
      <c r="L17" s="35">
        <v>5.45</v>
      </c>
      <c r="M17" s="35">
        <v>8.7</v>
      </c>
      <c r="N17" s="38">
        <v>63.25</v>
      </c>
    </row>
    <row r="18" spans="1:14" ht="12.75" customHeight="1">
      <c r="A18" s="37" t="s">
        <v>115</v>
      </c>
      <c r="B18" s="34">
        <v>1151.3559690901534</v>
      </c>
      <c r="C18" s="35">
        <v>45.30650283545531</v>
      </c>
      <c r="D18" s="35">
        <v>7.334595791805095</v>
      </c>
      <c r="E18" s="35">
        <v>4.78</v>
      </c>
      <c r="F18" s="35">
        <v>29.42494323437894</v>
      </c>
      <c r="G18" s="35">
        <v>8.85</v>
      </c>
      <c r="H18" s="35">
        <v>3.9475</v>
      </c>
      <c r="I18" s="35">
        <v>1.11</v>
      </c>
      <c r="J18" s="35">
        <v>83.45</v>
      </c>
      <c r="K18" s="35">
        <v>29.55</v>
      </c>
      <c r="L18" s="35">
        <v>4.725</v>
      </c>
      <c r="M18" s="35">
        <v>8.45</v>
      </c>
      <c r="N18" s="38">
        <v>68</v>
      </c>
    </row>
    <row r="19" spans="1:14" ht="12.75" customHeight="1">
      <c r="A19" s="37" t="s">
        <v>95</v>
      </c>
      <c r="B19" s="34">
        <v>1139.3667810519269</v>
      </c>
      <c r="C19" s="35">
        <v>40.97840109220608</v>
      </c>
      <c r="D19" s="35">
        <v>6.444636029680926</v>
      </c>
      <c r="E19" s="35">
        <v>4.94</v>
      </c>
      <c r="F19" s="35">
        <v>31.151656314699792</v>
      </c>
      <c r="G19" s="35">
        <v>9.3</v>
      </c>
      <c r="H19" s="35">
        <v>4.0575</v>
      </c>
      <c r="I19" s="35">
        <v>1.13</v>
      </c>
      <c r="J19" s="35">
        <v>84.175</v>
      </c>
      <c r="K19" s="35">
        <v>30.725</v>
      </c>
      <c r="L19" s="35">
        <v>5.6</v>
      </c>
      <c r="M19" s="35">
        <v>8</v>
      </c>
      <c r="N19" s="38">
        <v>76.5</v>
      </c>
    </row>
    <row r="20" spans="1:14" ht="12.75" customHeight="1">
      <c r="A20" s="37" t="s">
        <v>109</v>
      </c>
      <c r="B20" s="34">
        <v>1118.8252251354622</v>
      </c>
      <c r="C20" s="35">
        <v>43.38416687076661</v>
      </c>
      <c r="D20" s="35">
        <v>7.050813748613229</v>
      </c>
      <c r="E20" s="35">
        <v>5.3</v>
      </c>
      <c r="F20" s="35">
        <v>32.332999280501596</v>
      </c>
      <c r="G20" s="35">
        <v>9.2</v>
      </c>
      <c r="H20" s="35">
        <v>3.5625</v>
      </c>
      <c r="I20" s="35">
        <v>1.1025</v>
      </c>
      <c r="J20" s="35">
        <v>81.25</v>
      </c>
      <c r="K20" s="35">
        <v>30.25</v>
      </c>
      <c r="L20" s="35">
        <v>5.75</v>
      </c>
      <c r="M20" s="35">
        <v>9.925</v>
      </c>
      <c r="N20" s="38">
        <v>49.75</v>
      </c>
    </row>
    <row r="21" spans="1:14" ht="12.75" customHeight="1">
      <c r="A21" s="37" t="s">
        <v>102</v>
      </c>
      <c r="B21" s="34">
        <v>1108.6806530863553</v>
      </c>
      <c r="C21" s="35">
        <v>41.68137705614382</v>
      </c>
      <c r="D21" s="35">
        <v>6.617794023956326</v>
      </c>
      <c r="E21" s="35">
        <v>5.04</v>
      </c>
      <c r="F21" s="35">
        <v>31.492457852706302</v>
      </c>
      <c r="G21" s="35">
        <v>9.25</v>
      </c>
      <c r="H21" s="35">
        <v>3.455</v>
      </c>
      <c r="I21" s="35">
        <v>1.0775</v>
      </c>
      <c r="J21" s="35">
        <v>81.9</v>
      </c>
      <c r="K21" s="35">
        <v>29.45</v>
      </c>
      <c r="L21" s="35">
        <v>5.45</v>
      </c>
      <c r="M21" s="35">
        <v>9.475</v>
      </c>
      <c r="N21" s="38">
        <v>44.5</v>
      </c>
    </row>
    <row r="22" spans="1:14" ht="12.75" customHeight="1">
      <c r="A22" s="37" t="s">
        <v>93</v>
      </c>
      <c r="B22" s="34">
        <v>1089.6221119888319</v>
      </c>
      <c r="C22" s="35">
        <v>41.63220127354253</v>
      </c>
      <c r="D22" s="35">
        <v>7.205585012371864</v>
      </c>
      <c r="E22" s="35">
        <v>4.95</v>
      </c>
      <c r="F22" s="35">
        <v>28.28125</v>
      </c>
      <c r="G22" s="35">
        <v>10.1</v>
      </c>
      <c r="H22" s="35">
        <v>3.8625</v>
      </c>
      <c r="I22" s="35">
        <v>1.1</v>
      </c>
      <c r="J22" s="35">
        <v>82.375</v>
      </c>
      <c r="K22" s="35">
        <v>29.65</v>
      </c>
      <c r="L22" s="35">
        <v>5.675</v>
      </c>
      <c r="M22" s="35">
        <v>8.4</v>
      </c>
      <c r="N22" s="38">
        <v>58.25</v>
      </c>
    </row>
    <row r="23" spans="1:14" ht="12.75" customHeight="1">
      <c r="A23" s="37" t="s">
        <v>110</v>
      </c>
      <c r="B23" s="34">
        <v>1086.8218780820685</v>
      </c>
      <c r="C23" s="35">
        <v>41.04713415426906</v>
      </c>
      <c r="D23" s="35">
        <v>7.110380036630038</v>
      </c>
      <c r="E23" s="35">
        <v>5.34</v>
      </c>
      <c r="F23" s="35">
        <v>30.729620908192334</v>
      </c>
      <c r="G23" s="35">
        <v>10.2</v>
      </c>
      <c r="H23" s="35">
        <v>3.875</v>
      </c>
      <c r="I23" s="35">
        <v>1.06</v>
      </c>
      <c r="J23" s="35">
        <v>81.4</v>
      </c>
      <c r="K23" s="35">
        <v>29.425</v>
      </c>
      <c r="L23" s="35">
        <v>5.325</v>
      </c>
      <c r="M23" s="35">
        <v>9.525</v>
      </c>
      <c r="N23" s="38">
        <v>47.5</v>
      </c>
    </row>
    <row r="24" spans="1:14" ht="12.75" customHeight="1">
      <c r="A24" s="37" t="s">
        <v>107</v>
      </c>
      <c r="B24" s="34">
        <v>1082.5803216230092</v>
      </c>
      <c r="C24" s="35">
        <v>43.53079550737971</v>
      </c>
      <c r="D24" s="35">
        <v>7.360297880703294</v>
      </c>
      <c r="E24" s="35">
        <v>5.24</v>
      </c>
      <c r="F24" s="35">
        <v>30.756740196078432</v>
      </c>
      <c r="G24" s="35">
        <v>9.55</v>
      </c>
      <c r="H24" s="35">
        <v>3.6725</v>
      </c>
      <c r="I24" s="35">
        <v>1.1075</v>
      </c>
      <c r="J24" s="35">
        <v>82.6</v>
      </c>
      <c r="K24" s="35">
        <v>29.025</v>
      </c>
      <c r="L24" s="35">
        <v>5.675</v>
      </c>
      <c r="M24" s="35">
        <v>8.35</v>
      </c>
      <c r="N24" s="38">
        <v>59</v>
      </c>
    </row>
    <row r="25" spans="1:14" ht="12.75" customHeight="1">
      <c r="A25" s="37" t="s">
        <v>91</v>
      </c>
      <c r="B25" s="34">
        <v>1078.140502654661</v>
      </c>
      <c r="C25" s="35">
        <v>41.21649216199246</v>
      </c>
      <c r="D25" s="35">
        <v>6.428566312297975</v>
      </c>
      <c r="E25" s="35">
        <v>4.65</v>
      </c>
      <c r="F25" s="35">
        <v>29.64724039261812</v>
      </c>
      <c r="G25" s="35">
        <v>9.15</v>
      </c>
      <c r="H25" s="35">
        <v>3.825</v>
      </c>
      <c r="I25" s="35">
        <v>1.105</v>
      </c>
      <c r="J25" s="35">
        <v>82.7</v>
      </c>
      <c r="K25" s="35">
        <v>29.725</v>
      </c>
      <c r="L25" s="35">
        <v>5.975</v>
      </c>
      <c r="M25" s="35">
        <v>9.125</v>
      </c>
      <c r="N25" s="38">
        <v>60.5</v>
      </c>
    </row>
    <row r="26" spans="1:14" ht="12.75" customHeight="1">
      <c r="A26" s="37" t="s">
        <v>104</v>
      </c>
      <c r="B26" s="34">
        <v>1060.0014313006977</v>
      </c>
      <c r="C26" s="35">
        <v>43.905310194809644</v>
      </c>
      <c r="D26" s="35">
        <v>6.613301108101454</v>
      </c>
      <c r="E26" s="35">
        <v>4.33</v>
      </c>
      <c r="F26" s="35">
        <v>28.402924377689345</v>
      </c>
      <c r="G26" s="35">
        <v>8.45</v>
      </c>
      <c r="H26" s="35">
        <v>3.695</v>
      </c>
      <c r="I26" s="35">
        <v>1.1025</v>
      </c>
      <c r="J26" s="35">
        <v>81.825</v>
      </c>
      <c r="K26" s="35">
        <v>29.075</v>
      </c>
      <c r="L26" s="35">
        <v>4.975</v>
      </c>
      <c r="M26" s="35">
        <v>9.025</v>
      </c>
      <c r="N26" s="38">
        <v>57.75</v>
      </c>
    </row>
    <row r="27" spans="1:14" ht="12.75" customHeight="1">
      <c r="A27" s="37" t="s">
        <v>97</v>
      </c>
      <c r="B27" s="34">
        <v>1049.6644245529353</v>
      </c>
      <c r="C27" s="35">
        <v>39.88980622059571</v>
      </c>
      <c r="D27" s="35">
        <v>5.821640453920234</v>
      </c>
      <c r="E27" s="35">
        <v>4.75</v>
      </c>
      <c r="F27" s="35">
        <v>32.36263512297082</v>
      </c>
      <c r="G27" s="35">
        <v>8.7</v>
      </c>
      <c r="H27" s="35">
        <v>4.2225</v>
      </c>
      <c r="I27" s="35">
        <v>1.135</v>
      </c>
      <c r="J27" s="35">
        <v>82.375</v>
      </c>
      <c r="K27" s="35">
        <v>29.35</v>
      </c>
      <c r="L27" s="35">
        <v>5.6</v>
      </c>
      <c r="M27" s="35">
        <v>9.5</v>
      </c>
      <c r="N27" s="38">
        <v>71.25</v>
      </c>
    </row>
    <row r="28" spans="1:14" ht="12.75" customHeight="1">
      <c r="A28" s="37" t="s">
        <v>106</v>
      </c>
      <c r="B28" s="34">
        <v>1046.0364986562968</v>
      </c>
      <c r="C28" s="35">
        <v>42.934439320084266</v>
      </c>
      <c r="D28" s="35">
        <v>6.772211063287104</v>
      </c>
      <c r="E28" s="35">
        <v>4.98</v>
      </c>
      <c r="F28" s="35">
        <v>31.227884434406175</v>
      </c>
      <c r="G28" s="35">
        <v>9</v>
      </c>
      <c r="H28" s="35">
        <v>3.735</v>
      </c>
      <c r="I28" s="35">
        <v>1.14</v>
      </c>
      <c r="J28" s="35">
        <v>82.775</v>
      </c>
      <c r="K28" s="35">
        <v>29.025</v>
      </c>
      <c r="L28" s="35">
        <v>5.625</v>
      </c>
      <c r="M28" s="35">
        <v>8.225</v>
      </c>
      <c r="N28" s="38">
        <v>66.5</v>
      </c>
    </row>
    <row r="29" spans="1:14" ht="12.75" customHeight="1">
      <c r="A29" s="37" t="s">
        <v>98</v>
      </c>
      <c r="B29" s="34">
        <v>1040.676869248364</v>
      </c>
      <c r="C29" s="35">
        <v>41.8088835548645</v>
      </c>
      <c r="D29" s="35">
        <v>6.665034093889327</v>
      </c>
      <c r="E29" s="35">
        <v>5.35</v>
      </c>
      <c r="F29" s="35">
        <v>33.30084359325126</v>
      </c>
      <c r="G29" s="35">
        <v>9.25</v>
      </c>
      <c r="H29" s="35">
        <v>4.515</v>
      </c>
      <c r="I29" s="35">
        <v>1.1025</v>
      </c>
      <c r="J29" s="35">
        <v>82.8</v>
      </c>
      <c r="K29" s="35">
        <v>30.475</v>
      </c>
      <c r="L29" s="35">
        <v>6.05</v>
      </c>
      <c r="M29" s="35">
        <v>8.5</v>
      </c>
      <c r="N29" s="38">
        <v>52.75</v>
      </c>
    </row>
    <row r="30" spans="1:14" ht="12.75" customHeight="1">
      <c r="A30" s="37" t="s">
        <v>92</v>
      </c>
      <c r="B30" s="34">
        <v>1033.6030682158657</v>
      </c>
      <c r="C30" s="35">
        <v>40.31013145343144</v>
      </c>
      <c r="D30" s="35">
        <v>7.087019546774534</v>
      </c>
      <c r="E30" s="35">
        <v>5.47</v>
      </c>
      <c r="F30" s="35">
        <v>30.879366219667943</v>
      </c>
      <c r="G30" s="35">
        <v>10.5</v>
      </c>
      <c r="H30" s="35">
        <v>4.0875</v>
      </c>
      <c r="I30" s="35">
        <v>1.1175</v>
      </c>
      <c r="J30" s="35">
        <v>82.375</v>
      </c>
      <c r="K30" s="35">
        <v>29.825</v>
      </c>
      <c r="L30" s="35">
        <v>5.375</v>
      </c>
      <c r="M30" s="35">
        <v>8.45</v>
      </c>
      <c r="N30" s="38">
        <v>65</v>
      </c>
    </row>
    <row r="31" spans="1:14" ht="12.75" customHeight="1">
      <c r="A31" s="37" t="s">
        <v>114</v>
      </c>
      <c r="B31" s="34">
        <v>1015.8634262667307</v>
      </c>
      <c r="C31" s="35">
        <v>40.94781852817696</v>
      </c>
      <c r="D31" s="35">
        <v>6.079747268982536</v>
      </c>
      <c r="E31" s="35">
        <v>4.71</v>
      </c>
      <c r="F31" s="35">
        <v>31.414699868637733</v>
      </c>
      <c r="G31" s="35">
        <v>8.8</v>
      </c>
      <c r="H31" s="35">
        <v>3.8725</v>
      </c>
      <c r="I31" s="35">
        <v>1.1225</v>
      </c>
      <c r="J31" s="35">
        <v>82.875</v>
      </c>
      <c r="K31" s="35">
        <v>30.7</v>
      </c>
      <c r="L31" s="35">
        <v>5.925</v>
      </c>
      <c r="M31" s="35">
        <v>8.525</v>
      </c>
      <c r="N31" s="38">
        <v>57</v>
      </c>
    </row>
    <row r="32" spans="1:14" ht="12.75" customHeight="1">
      <c r="A32" s="37" t="s">
        <v>112</v>
      </c>
      <c r="B32" s="34">
        <v>1000.1469428068593</v>
      </c>
      <c r="C32" s="35">
        <v>36.67925065076428</v>
      </c>
      <c r="D32" s="35">
        <v>6.693805090006208</v>
      </c>
      <c r="E32" s="35">
        <v>5.66</v>
      </c>
      <c r="F32" s="35">
        <v>30.937635035865526</v>
      </c>
      <c r="G32" s="35">
        <v>11.55</v>
      </c>
      <c r="H32" s="35">
        <v>4.075</v>
      </c>
      <c r="I32" s="35">
        <v>1.115</v>
      </c>
      <c r="J32" s="35">
        <v>82.625</v>
      </c>
      <c r="K32" s="35">
        <v>30.2</v>
      </c>
      <c r="L32" s="35">
        <v>5.95</v>
      </c>
      <c r="M32" s="35">
        <v>8.875</v>
      </c>
      <c r="N32" s="38">
        <v>66.75</v>
      </c>
    </row>
    <row r="33" spans="1:14" ht="12.75" customHeight="1">
      <c r="A33" s="37" t="s">
        <v>96</v>
      </c>
      <c r="B33" s="34">
        <v>999.4653046086266</v>
      </c>
      <c r="C33" s="35">
        <v>41.379743044091185</v>
      </c>
      <c r="D33" s="35">
        <v>6.149655463558123</v>
      </c>
      <c r="E33" s="35">
        <v>4.61</v>
      </c>
      <c r="F33" s="35">
        <v>30.71355275159623</v>
      </c>
      <c r="G33" s="35">
        <v>8.65</v>
      </c>
      <c r="H33" s="35">
        <v>4.4375</v>
      </c>
      <c r="I33" s="35">
        <v>1.13</v>
      </c>
      <c r="J33" s="35">
        <v>82.85</v>
      </c>
      <c r="K33" s="35">
        <v>29.15</v>
      </c>
      <c r="L33" s="35">
        <v>5.25</v>
      </c>
      <c r="M33" s="35">
        <v>8.575</v>
      </c>
      <c r="N33" s="38">
        <v>65.25</v>
      </c>
    </row>
    <row r="34" spans="1:14" ht="12.75" customHeight="1">
      <c r="A34" s="37" t="s">
        <v>111</v>
      </c>
      <c r="B34" s="34">
        <v>997.6935148285532</v>
      </c>
      <c r="C34" s="35">
        <v>40.57140568126095</v>
      </c>
      <c r="D34" s="35">
        <v>6.757613381708358</v>
      </c>
      <c r="E34" s="35">
        <v>5.21</v>
      </c>
      <c r="F34" s="35">
        <v>31.457407090743274</v>
      </c>
      <c r="G34" s="35">
        <v>9.9</v>
      </c>
      <c r="H34" s="35">
        <v>3.755</v>
      </c>
      <c r="I34" s="35">
        <v>1.09</v>
      </c>
      <c r="J34" s="35">
        <v>81.5</v>
      </c>
      <c r="K34" s="35">
        <v>30.4</v>
      </c>
      <c r="L34" s="35">
        <v>5.35</v>
      </c>
      <c r="M34" s="35">
        <v>8.875</v>
      </c>
      <c r="N34" s="38">
        <v>48</v>
      </c>
    </row>
    <row r="35" spans="1:14" ht="12.75" customHeight="1">
      <c r="A35" s="37" t="s">
        <v>21</v>
      </c>
      <c r="B35" s="34">
        <v>943.0840194608279</v>
      </c>
      <c r="C35" s="35">
        <v>41.91632869192736</v>
      </c>
      <c r="D35" s="35">
        <v>6.589505932701679</v>
      </c>
      <c r="E35" s="35">
        <v>4.96</v>
      </c>
      <c r="F35" s="35">
        <v>31.33888888888889</v>
      </c>
      <c r="G35" s="35">
        <v>9.15</v>
      </c>
      <c r="H35" s="35">
        <v>4.4</v>
      </c>
      <c r="I35" s="35">
        <v>1.1125</v>
      </c>
      <c r="J35" s="35">
        <v>82.9</v>
      </c>
      <c r="K35" s="35">
        <v>28</v>
      </c>
      <c r="L35" s="35">
        <v>5.55</v>
      </c>
      <c r="M35" s="35">
        <v>8.725</v>
      </c>
      <c r="N35" s="38">
        <v>57.75</v>
      </c>
    </row>
    <row r="36" spans="1:14" ht="12.75" customHeight="1">
      <c r="A36" s="37" t="s">
        <v>108</v>
      </c>
      <c r="B36" s="34">
        <v>804.0693985112148</v>
      </c>
      <c r="C36" s="35">
        <v>39.489923326130224</v>
      </c>
      <c r="D36" s="35">
        <v>6.358883749484584</v>
      </c>
      <c r="E36" s="35">
        <v>4.48</v>
      </c>
      <c r="F36" s="35">
        <v>27.725564468211527</v>
      </c>
      <c r="G36" s="35">
        <v>9.75</v>
      </c>
      <c r="H36" s="35">
        <v>3.94</v>
      </c>
      <c r="I36" s="35">
        <v>1.1425</v>
      </c>
      <c r="J36" s="35">
        <v>82.35</v>
      </c>
      <c r="K36" s="35">
        <v>30.35</v>
      </c>
      <c r="L36" s="35">
        <v>5.675</v>
      </c>
      <c r="M36" s="35">
        <v>8.6</v>
      </c>
      <c r="N36" s="38">
        <v>71.5</v>
      </c>
    </row>
    <row r="37" spans="1:14" ht="12.75" customHeight="1" thickBot="1">
      <c r="A37" s="51"/>
      <c r="B37" s="52"/>
      <c r="C37" s="53"/>
      <c r="D37" s="53"/>
      <c r="E37" s="53"/>
      <c r="F37" s="53"/>
      <c r="G37" s="53"/>
      <c r="H37" s="53"/>
      <c r="I37" s="53"/>
      <c r="J37" s="53"/>
      <c r="K37" s="53"/>
      <c r="L37" s="53"/>
      <c r="M37" s="53"/>
      <c r="N37" s="54"/>
    </row>
    <row r="38" spans="1:14" ht="12.75" customHeight="1">
      <c r="A38" s="55" t="s">
        <v>22</v>
      </c>
      <c r="B38" s="56">
        <f>AVERAGE(B5:B36)</f>
        <v>1122.6653468981972</v>
      </c>
      <c r="C38" s="57">
        <f aca="true" t="shared" si="0" ref="C38:N38">AVERAGE(C5:C36)</f>
        <v>41.792575913128445</v>
      </c>
      <c r="D38" s="57">
        <f t="shared" si="0"/>
        <v>6.728975094579208</v>
      </c>
      <c r="E38" s="57">
        <f t="shared" si="0"/>
        <v>5.002500000000001</v>
      </c>
      <c r="F38" s="57">
        <f t="shared" si="0"/>
        <v>30.81328152939644</v>
      </c>
      <c r="G38" s="57">
        <f t="shared" si="0"/>
        <v>9.379687499999998</v>
      </c>
      <c r="H38" s="57">
        <f t="shared" si="0"/>
        <v>3.905703125</v>
      </c>
      <c r="I38" s="57">
        <f t="shared" si="0"/>
        <v>1.1096875</v>
      </c>
      <c r="J38" s="57">
        <f t="shared" si="0"/>
        <v>82.36484375</v>
      </c>
      <c r="K38" s="57">
        <f t="shared" si="0"/>
        <v>29.628906250000004</v>
      </c>
      <c r="L38" s="57">
        <f t="shared" si="0"/>
        <v>5.5484374999999995</v>
      </c>
      <c r="M38" s="57">
        <f t="shared" si="0"/>
        <v>8.869531250000003</v>
      </c>
      <c r="N38" s="58">
        <f t="shared" si="0"/>
        <v>59.0703125</v>
      </c>
    </row>
    <row r="39" spans="1:14" ht="12.75" customHeight="1">
      <c r="A39" s="39" t="s">
        <v>23</v>
      </c>
      <c r="B39" s="17">
        <v>199.31</v>
      </c>
      <c r="C39" s="9">
        <v>2.2635</v>
      </c>
      <c r="D39" s="9">
        <v>0.8272</v>
      </c>
      <c r="E39" s="9">
        <v>0.6496</v>
      </c>
      <c r="F39" s="9">
        <v>3.5705</v>
      </c>
      <c r="G39" s="9">
        <v>0.9785</v>
      </c>
      <c r="H39" s="9">
        <v>0.5889</v>
      </c>
      <c r="I39" s="9">
        <v>0.0649</v>
      </c>
      <c r="J39" s="9">
        <v>1.7951</v>
      </c>
      <c r="K39" s="9">
        <v>2.4614</v>
      </c>
      <c r="L39" s="9">
        <v>1.0602</v>
      </c>
      <c r="M39" s="9">
        <v>1.0987</v>
      </c>
      <c r="N39" s="41">
        <v>22.928</v>
      </c>
    </row>
    <row r="40" spans="1:14" ht="12.75" customHeight="1">
      <c r="A40" s="39"/>
      <c r="B40" s="7"/>
      <c r="C40" s="7"/>
      <c r="D40" s="7"/>
      <c r="E40" s="7"/>
      <c r="F40" s="7"/>
      <c r="G40" s="7"/>
      <c r="H40" s="9"/>
      <c r="I40" s="9"/>
      <c r="J40" s="9"/>
      <c r="K40" s="7"/>
      <c r="L40" s="7"/>
      <c r="M40" s="7"/>
      <c r="N40" s="40"/>
    </row>
    <row r="41" spans="1:14" ht="12.75" customHeight="1">
      <c r="A41" s="39" t="s">
        <v>24</v>
      </c>
      <c r="B41" s="9">
        <v>12.64316</v>
      </c>
      <c r="C41" s="9">
        <v>3.857142</v>
      </c>
      <c r="D41" s="9">
        <v>8.754258</v>
      </c>
      <c r="E41" s="9">
        <v>9.248309</v>
      </c>
      <c r="F41" s="9">
        <v>8.252174</v>
      </c>
      <c r="G41" s="9">
        <v>7.429621</v>
      </c>
      <c r="H41" s="9">
        <v>10.7373</v>
      </c>
      <c r="I41" s="9">
        <v>4.163631</v>
      </c>
      <c r="J41" s="9">
        <v>1.552115</v>
      </c>
      <c r="K41" s="9">
        <v>5.916137</v>
      </c>
      <c r="L41" s="9">
        <v>13.60774</v>
      </c>
      <c r="M41" s="9">
        <v>8.821972</v>
      </c>
      <c r="N41" s="41">
        <v>27.64221</v>
      </c>
    </row>
    <row r="42" spans="1:14" ht="12.75" customHeight="1">
      <c r="A42" s="39" t="s">
        <v>25</v>
      </c>
      <c r="B42" s="9">
        <v>0.529588</v>
      </c>
      <c r="C42" s="9">
        <v>0.630443</v>
      </c>
      <c r="D42" s="9">
        <v>0.413469</v>
      </c>
      <c r="E42" s="9">
        <v>0.445518</v>
      </c>
      <c r="F42" s="9">
        <v>0.397267</v>
      </c>
      <c r="G42" s="9">
        <v>0.609264</v>
      </c>
      <c r="H42" s="9">
        <v>0.4191</v>
      </c>
      <c r="I42" s="9">
        <v>0.197489</v>
      </c>
      <c r="J42" s="9">
        <v>0.253238</v>
      </c>
      <c r="K42" s="9">
        <v>0.229783</v>
      </c>
      <c r="L42" s="9">
        <v>0.194547</v>
      </c>
      <c r="M42" s="9">
        <v>0.368537</v>
      </c>
      <c r="N42" s="41">
        <v>0.260737</v>
      </c>
    </row>
    <row r="43" spans="1:14" ht="12.75" customHeight="1" thickBot="1">
      <c r="A43" s="42" t="s">
        <v>26</v>
      </c>
      <c r="B43" s="19">
        <v>4</v>
      </c>
      <c r="C43" s="19">
        <v>4</v>
      </c>
      <c r="D43" s="19">
        <v>4</v>
      </c>
      <c r="E43" s="19">
        <v>4</v>
      </c>
      <c r="F43" s="19">
        <v>4</v>
      </c>
      <c r="G43" s="19">
        <v>4</v>
      </c>
      <c r="H43" s="19">
        <v>4</v>
      </c>
      <c r="I43" s="19">
        <v>4</v>
      </c>
      <c r="J43" s="19">
        <v>4</v>
      </c>
      <c r="K43" s="19">
        <v>4</v>
      </c>
      <c r="L43" s="19">
        <v>4</v>
      </c>
      <c r="M43" s="19">
        <v>4</v>
      </c>
      <c r="N43" s="43">
        <v>4</v>
      </c>
    </row>
  </sheetData>
  <sheetProtection/>
  <mergeCells count="14">
    <mergeCell ref="M2:M3"/>
    <mergeCell ref="N2:N3"/>
    <mergeCell ref="G2:G3"/>
    <mergeCell ref="H2:H3"/>
    <mergeCell ref="I2:I3"/>
    <mergeCell ref="J2:J3"/>
    <mergeCell ref="K2:K3"/>
    <mergeCell ref="L2:L3"/>
    <mergeCell ref="E2:E3"/>
    <mergeCell ref="F2:F3"/>
    <mergeCell ref="A2:A4"/>
    <mergeCell ref="B2:B3"/>
    <mergeCell ref="C2:C3"/>
    <mergeCell ref="D2:D3"/>
  </mergeCells>
  <printOptions horizontalCentered="1"/>
  <pageMargins left="0.2" right="0.2" top="0.75" bottom="0.25" header="0.05" footer="0.05"/>
  <pageSetup horizontalDpi="300" verticalDpi="300" orientation="landscape" r:id="rId1"/>
</worksheet>
</file>

<file path=xl/worksheets/sheet17.xml><?xml version="1.0" encoding="utf-8"?>
<worksheet xmlns="http://schemas.openxmlformats.org/spreadsheetml/2006/main" xmlns:r="http://schemas.openxmlformats.org/officeDocument/2006/relationships">
  <dimension ref="A1:N43"/>
  <sheetViews>
    <sheetView zoomScalePageLayoutView="0" workbookViewId="0" topLeftCell="A1">
      <selection activeCell="I4" sqref="I4"/>
    </sheetView>
  </sheetViews>
  <sheetFormatPr defaultColWidth="9.140625" defaultRowHeight="12.75"/>
  <cols>
    <col min="1" max="1" width="12.7109375" style="0" customWidth="1"/>
  </cols>
  <sheetData>
    <row r="1" spans="1:14" ht="13.5" thickBot="1">
      <c r="A1" s="1" t="s">
        <v>271</v>
      </c>
      <c r="B1" s="2"/>
      <c r="C1" s="2"/>
      <c r="D1" s="2"/>
      <c r="E1" s="2"/>
      <c r="F1" s="2"/>
      <c r="G1" s="2"/>
      <c r="H1" s="2"/>
      <c r="I1" s="2"/>
      <c r="J1" s="2"/>
      <c r="K1" s="2"/>
      <c r="L1" s="2"/>
      <c r="M1" s="2"/>
      <c r="N1" s="2"/>
    </row>
    <row r="2" spans="1:14" ht="12.75">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row>
    <row r="3" spans="1:14" ht="13.5" thickBot="1">
      <c r="A3" s="277"/>
      <c r="B3" s="300"/>
      <c r="C3" s="300"/>
      <c r="D3" s="300"/>
      <c r="E3" s="300"/>
      <c r="F3" s="300"/>
      <c r="G3" s="300"/>
      <c r="H3" s="300"/>
      <c r="I3" s="300"/>
      <c r="J3" s="300"/>
      <c r="K3" s="300"/>
      <c r="L3" s="300"/>
      <c r="M3" s="300"/>
      <c r="N3" s="302"/>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2" customHeight="1">
      <c r="A5" s="44" t="s">
        <v>95</v>
      </c>
      <c r="B5" s="45">
        <v>1535.8587082378203</v>
      </c>
      <c r="C5" s="46">
        <v>40.48000200831762</v>
      </c>
      <c r="D5" s="46">
        <v>7.149309244190422</v>
      </c>
      <c r="E5" s="46">
        <v>5.70825</v>
      </c>
      <c r="F5" s="46">
        <v>32.30192668103497</v>
      </c>
      <c r="G5" s="46">
        <v>10.52</v>
      </c>
      <c r="H5" s="46">
        <v>4.6875</v>
      </c>
      <c r="I5" s="46">
        <v>1.1425</v>
      </c>
      <c r="J5" s="46">
        <v>82.725</v>
      </c>
      <c r="K5" s="46">
        <v>27.15</v>
      </c>
      <c r="L5" s="46">
        <v>5.85</v>
      </c>
      <c r="M5" s="46">
        <v>8.375</v>
      </c>
      <c r="N5" s="47">
        <v>60</v>
      </c>
    </row>
    <row r="6" spans="1:14" ht="12" customHeight="1">
      <c r="A6" s="37" t="s">
        <v>102</v>
      </c>
      <c r="B6" s="34">
        <v>1505.6542138623997</v>
      </c>
      <c r="C6" s="35">
        <v>40.359796263382975</v>
      </c>
      <c r="D6" s="35">
        <v>7.591169095070078</v>
      </c>
      <c r="E6" s="35">
        <v>6.161200000000001</v>
      </c>
      <c r="F6" s="35">
        <v>32.79805172605843</v>
      </c>
      <c r="G6" s="35">
        <v>11.015</v>
      </c>
      <c r="H6" s="35">
        <v>4.5525</v>
      </c>
      <c r="I6" s="35">
        <v>1.1625</v>
      </c>
      <c r="J6" s="35">
        <v>83.675</v>
      </c>
      <c r="K6" s="35">
        <v>27.55</v>
      </c>
      <c r="L6" s="35">
        <v>7.075</v>
      </c>
      <c r="M6" s="35">
        <v>7.875</v>
      </c>
      <c r="N6" s="38">
        <v>72.5</v>
      </c>
    </row>
    <row r="7" spans="1:14" ht="12" customHeight="1">
      <c r="A7" s="37" t="s">
        <v>101</v>
      </c>
      <c r="B7" s="34">
        <v>1463.4953033199731</v>
      </c>
      <c r="C7" s="35">
        <v>41.59696778763708</v>
      </c>
      <c r="D7" s="35">
        <v>7.1056096127097135</v>
      </c>
      <c r="E7" s="35">
        <v>5.755450000000001</v>
      </c>
      <c r="F7" s="35">
        <v>33.72412045676816</v>
      </c>
      <c r="G7" s="35">
        <v>9.855</v>
      </c>
      <c r="H7" s="35">
        <v>4.545</v>
      </c>
      <c r="I7" s="35">
        <v>1.1225</v>
      </c>
      <c r="J7" s="35">
        <v>84.075</v>
      </c>
      <c r="K7" s="35">
        <v>26.6</v>
      </c>
      <c r="L7" s="35">
        <v>6.875</v>
      </c>
      <c r="M7" s="35">
        <v>7.675</v>
      </c>
      <c r="N7" s="38">
        <v>62.25</v>
      </c>
    </row>
    <row r="8" spans="1:14" ht="12" customHeight="1">
      <c r="A8" s="37" t="s">
        <v>105</v>
      </c>
      <c r="B8" s="34">
        <v>1456.3421160639596</v>
      </c>
      <c r="C8" s="35">
        <v>40.93399007708816</v>
      </c>
      <c r="D8" s="35">
        <v>6.615305512792835</v>
      </c>
      <c r="E8" s="35">
        <v>5.462200000000001</v>
      </c>
      <c r="F8" s="35">
        <v>33.81895014401852</v>
      </c>
      <c r="G8" s="35">
        <v>9.415</v>
      </c>
      <c r="H8" s="35">
        <v>4.93</v>
      </c>
      <c r="I8" s="35">
        <v>1.1175</v>
      </c>
      <c r="J8" s="35">
        <v>83.825</v>
      </c>
      <c r="K8" s="35">
        <v>27.55</v>
      </c>
      <c r="L8" s="35">
        <v>6.4</v>
      </c>
      <c r="M8" s="35">
        <v>7.625</v>
      </c>
      <c r="N8" s="38">
        <v>54.5</v>
      </c>
    </row>
    <row r="9" spans="1:14" ht="12" customHeight="1">
      <c r="A9" s="37" t="s">
        <v>97</v>
      </c>
      <c r="B9" s="34">
        <v>1453.8491391369462</v>
      </c>
      <c r="C9" s="35">
        <v>39.60663296716791</v>
      </c>
      <c r="D9" s="35">
        <v>7.072825822354744</v>
      </c>
      <c r="E9" s="35">
        <v>5.6641</v>
      </c>
      <c r="F9" s="35">
        <v>31.73141508269228</v>
      </c>
      <c r="G9" s="35">
        <v>10.65</v>
      </c>
      <c r="H9" s="35">
        <v>4.49</v>
      </c>
      <c r="I9" s="35">
        <v>1.14</v>
      </c>
      <c r="J9" s="35">
        <v>83.25</v>
      </c>
      <c r="K9" s="35">
        <v>26.25</v>
      </c>
      <c r="L9" s="35">
        <v>5.35</v>
      </c>
      <c r="M9" s="35">
        <v>8.3</v>
      </c>
      <c r="N9" s="38">
        <v>63</v>
      </c>
    </row>
    <row r="10" spans="1:14" ht="12" customHeight="1">
      <c r="A10" s="37" t="s">
        <v>93</v>
      </c>
      <c r="B10" s="34">
        <v>1429.8886029952093</v>
      </c>
      <c r="C10" s="35">
        <v>39.05470555533201</v>
      </c>
      <c r="D10" s="35">
        <v>7.119417589075551</v>
      </c>
      <c r="E10" s="35">
        <v>6.097650000000001</v>
      </c>
      <c r="F10" s="35">
        <v>33.607034033798236</v>
      </c>
      <c r="G10" s="35">
        <v>10.985</v>
      </c>
      <c r="H10" s="35">
        <v>4.9425</v>
      </c>
      <c r="I10" s="35">
        <v>1.095</v>
      </c>
      <c r="J10" s="35">
        <v>82.825</v>
      </c>
      <c r="K10" s="35">
        <v>27.85</v>
      </c>
      <c r="L10" s="35">
        <v>6.625</v>
      </c>
      <c r="M10" s="35">
        <v>8.075</v>
      </c>
      <c r="N10" s="38">
        <v>44</v>
      </c>
    </row>
    <row r="11" spans="1:14" ht="12" customHeight="1">
      <c r="A11" s="37" t="s">
        <v>20</v>
      </c>
      <c r="B11" s="34">
        <v>1412.6656813591112</v>
      </c>
      <c r="C11" s="35">
        <v>40.12660051801408</v>
      </c>
      <c r="D11" s="35">
        <v>7.074595283301239</v>
      </c>
      <c r="E11" s="35">
        <v>5.641</v>
      </c>
      <c r="F11" s="35">
        <v>31.99504446461113</v>
      </c>
      <c r="G11" s="35">
        <v>10.415</v>
      </c>
      <c r="H11" s="35">
        <v>4.91</v>
      </c>
      <c r="I11" s="35">
        <v>1.12</v>
      </c>
      <c r="J11" s="35">
        <v>83.575</v>
      </c>
      <c r="K11" s="35">
        <v>26.45</v>
      </c>
      <c r="L11" s="35">
        <v>7.5</v>
      </c>
      <c r="M11" s="35">
        <v>8.075</v>
      </c>
      <c r="N11" s="38">
        <v>52</v>
      </c>
    </row>
    <row r="12" spans="1:14" ht="12" customHeight="1">
      <c r="A12" s="37" t="s">
        <v>103</v>
      </c>
      <c r="B12" s="34">
        <v>1410.0230578082512</v>
      </c>
      <c r="C12" s="35">
        <v>40.82441822470306</v>
      </c>
      <c r="D12" s="35">
        <v>6.872167894683383</v>
      </c>
      <c r="E12" s="35">
        <v>5.938400000000001</v>
      </c>
      <c r="F12" s="35">
        <v>35.42356262317163</v>
      </c>
      <c r="G12" s="35">
        <v>9.845</v>
      </c>
      <c r="H12" s="35">
        <v>4.9275</v>
      </c>
      <c r="I12" s="35">
        <v>1.0875</v>
      </c>
      <c r="J12" s="35">
        <v>84.075</v>
      </c>
      <c r="K12" s="35">
        <v>28.45</v>
      </c>
      <c r="L12" s="35">
        <v>7.05</v>
      </c>
      <c r="M12" s="35">
        <v>6.875</v>
      </c>
      <c r="N12" s="38">
        <v>47.5</v>
      </c>
    </row>
    <row r="13" spans="1:14" ht="12" customHeight="1">
      <c r="A13" s="37" t="s">
        <v>19</v>
      </c>
      <c r="B13" s="34">
        <v>1385.1551118576153</v>
      </c>
      <c r="C13" s="35">
        <v>38.97043946087496</v>
      </c>
      <c r="D13" s="35">
        <v>6.914012562102983</v>
      </c>
      <c r="E13" s="35">
        <v>5.518650000000003</v>
      </c>
      <c r="F13" s="35">
        <v>31.1547906953987</v>
      </c>
      <c r="G13" s="35">
        <v>10.685</v>
      </c>
      <c r="H13" s="35">
        <v>4.7975</v>
      </c>
      <c r="I13" s="35">
        <v>1.125</v>
      </c>
      <c r="J13" s="35">
        <v>84.65</v>
      </c>
      <c r="K13" s="35">
        <v>26.425</v>
      </c>
      <c r="L13" s="35">
        <v>6.99999999999999</v>
      </c>
      <c r="M13" s="35">
        <v>7.525</v>
      </c>
      <c r="N13" s="38">
        <v>62</v>
      </c>
    </row>
    <row r="14" spans="1:14" ht="12" customHeight="1">
      <c r="A14" s="37" t="s">
        <v>108</v>
      </c>
      <c r="B14" s="34">
        <v>1370.9127738999732</v>
      </c>
      <c r="C14" s="35">
        <v>38.61245759880718</v>
      </c>
      <c r="D14" s="35">
        <v>7.0833333769128854</v>
      </c>
      <c r="E14" s="35">
        <v>5.7757000000000005</v>
      </c>
      <c r="F14" s="35">
        <v>31.45118314333553</v>
      </c>
      <c r="G14" s="35">
        <v>11.11</v>
      </c>
      <c r="H14" s="35">
        <v>4.8225</v>
      </c>
      <c r="I14" s="35">
        <v>1.14</v>
      </c>
      <c r="J14" s="35">
        <v>84.225</v>
      </c>
      <c r="K14" s="35">
        <v>29.025</v>
      </c>
      <c r="L14" s="35">
        <v>5.775</v>
      </c>
      <c r="M14" s="35">
        <v>7.425</v>
      </c>
      <c r="N14" s="38">
        <v>65</v>
      </c>
    </row>
    <row r="15" spans="1:14" ht="12" customHeight="1">
      <c r="A15" s="37" t="s">
        <v>94</v>
      </c>
      <c r="B15" s="34">
        <v>1363.7637067929768</v>
      </c>
      <c r="C15" s="35">
        <v>38.659343844861105</v>
      </c>
      <c r="D15" s="35">
        <v>6.861149250602474</v>
      </c>
      <c r="E15" s="35">
        <v>5.996950000000001</v>
      </c>
      <c r="F15" s="35">
        <v>34.02411654311607</v>
      </c>
      <c r="G15" s="35">
        <v>10.74</v>
      </c>
      <c r="H15" s="35">
        <v>5.045</v>
      </c>
      <c r="I15" s="35">
        <v>1.09</v>
      </c>
      <c r="J15" s="35">
        <v>83.375</v>
      </c>
      <c r="K15" s="35">
        <v>28.7</v>
      </c>
      <c r="L15" s="35">
        <v>6.55</v>
      </c>
      <c r="M15" s="35">
        <v>7.85</v>
      </c>
      <c r="N15" s="38">
        <v>42.75</v>
      </c>
    </row>
    <row r="16" spans="1:14" ht="12" customHeight="1">
      <c r="A16" s="37" t="s">
        <v>21</v>
      </c>
      <c r="B16" s="34">
        <v>1352.4341511918328</v>
      </c>
      <c r="C16" s="35">
        <v>40.33557231095918</v>
      </c>
      <c r="D16" s="35">
        <v>7.418258284622727</v>
      </c>
      <c r="E16" s="35">
        <v>5.883900000000001</v>
      </c>
      <c r="F16" s="35">
        <v>31.950640337746535</v>
      </c>
      <c r="G16" s="35">
        <v>10.865</v>
      </c>
      <c r="H16" s="35">
        <v>4.845</v>
      </c>
      <c r="I16" s="35">
        <v>1.105</v>
      </c>
      <c r="J16" s="35">
        <v>83.175</v>
      </c>
      <c r="K16" s="35">
        <v>27.5</v>
      </c>
      <c r="L16" s="35">
        <v>5.35</v>
      </c>
      <c r="M16" s="35">
        <v>8.475</v>
      </c>
      <c r="N16" s="38">
        <v>48.5</v>
      </c>
    </row>
    <row r="17" spans="1:14" ht="12" customHeight="1">
      <c r="A17" s="37" t="s">
        <v>107</v>
      </c>
      <c r="B17" s="34">
        <v>1351.5383347729899</v>
      </c>
      <c r="C17" s="35">
        <v>39.68303694746147</v>
      </c>
      <c r="D17" s="35">
        <v>7.392397728796954</v>
      </c>
      <c r="E17" s="35">
        <v>6.032100000000001</v>
      </c>
      <c r="F17" s="35">
        <v>32.54280658587873</v>
      </c>
      <c r="G17" s="35">
        <v>11.125</v>
      </c>
      <c r="H17" s="35">
        <v>4.5975</v>
      </c>
      <c r="I17" s="35">
        <v>1.1675</v>
      </c>
      <c r="J17" s="35">
        <v>83.525</v>
      </c>
      <c r="K17" s="35">
        <v>28.125</v>
      </c>
      <c r="L17" s="35">
        <v>6.025</v>
      </c>
      <c r="M17" s="35">
        <v>7.55</v>
      </c>
      <c r="N17" s="38">
        <v>72.25</v>
      </c>
    </row>
    <row r="18" spans="1:14" ht="12" customHeight="1">
      <c r="A18" s="37" t="s">
        <v>96</v>
      </c>
      <c r="B18" s="34">
        <v>1327.282947534579</v>
      </c>
      <c r="C18" s="35">
        <v>38.794401555006104</v>
      </c>
      <c r="D18" s="35">
        <v>6.8299562249017765</v>
      </c>
      <c r="E18" s="35">
        <v>5.89925</v>
      </c>
      <c r="F18" s="35">
        <v>33.5290613574359</v>
      </c>
      <c r="G18" s="35">
        <v>10.595</v>
      </c>
      <c r="H18" s="35">
        <v>4.6475</v>
      </c>
      <c r="I18" s="35">
        <v>1.12</v>
      </c>
      <c r="J18" s="35">
        <v>83.825</v>
      </c>
      <c r="K18" s="35">
        <v>27.25</v>
      </c>
      <c r="L18" s="35">
        <v>6.25</v>
      </c>
      <c r="M18" s="35">
        <v>7.775</v>
      </c>
      <c r="N18" s="38">
        <v>59</v>
      </c>
    </row>
    <row r="19" spans="1:14" ht="12" customHeight="1">
      <c r="A19" s="37" t="s">
        <v>99</v>
      </c>
      <c r="B19" s="34">
        <v>1322.2395311983487</v>
      </c>
      <c r="C19" s="35">
        <v>38.747719086783235</v>
      </c>
      <c r="D19" s="35">
        <v>6.781904245391794</v>
      </c>
      <c r="E19" s="35">
        <v>5.4547</v>
      </c>
      <c r="F19" s="35">
        <v>31.159449953954127</v>
      </c>
      <c r="G19" s="35">
        <v>10.57</v>
      </c>
      <c r="H19" s="35">
        <v>4.97</v>
      </c>
      <c r="I19" s="35">
        <v>1.1425</v>
      </c>
      <c r="J19" s="35">
        <v>84.1</v>
      </c>
      <c r="K19" s="35">
        <v>26.125</v>
      </c>
      <c r="L19" s="35">
        <v>7.525</v>
      </c>
      <c r="M19" s="35">
        <v>7.7</v>
      </c>
      <c r="N19" s="38">
        <v>60.75</v>
      </c>
    </row>
    <row r="20" spans="1:14" ht="12" customHeight="1">
      <c r="A20" s="37" t="s">
        <v>104</v>
      </c>
      <c r="B20" s="34">
        <v>1313.2537476681189</v>
      </c>
      <c r="C20" s="35">
        <v>41.949757274410004</v>
      </c>
      <c r="D20" s="35">
        <v>6.804982602086228</v>
      </c>
      <c r="E20" s="35">
        <v>4.9727500000000004</v>
      </c>
      <c r="F20" s="35">
        <v>30.640375291687608</v>
      </c>
      <c r="G20" s="35">
        <v>9.275</v>
      </c>
      <c r="H20" s="35">
        <v>5.0975</v>
      </c>
      <c r="I20" s="35">
        <v>1.065</v>
      </c>
      <c r="J20" s="35">
        <v>82.825</v>
      </c>
      <c r="K20" s="35">
        <v>26.175</v>
      </c>
      <c r="L20" s="35">
        <v>6.675</v>
      </c>
      <c r="M20" s="35">
        <v>7.95</v>
      </c>
      <c r="N20" s="38">
        <v>31.75</v>
      </c>
    </row>
    <row r="21" spans="1:14" ht="12" customHeight="1">
      <c r="A21" s="37" t="s">
        <v>91</v>
      </c>
      <c r="B21" s="34">
        <v>1298.417141697038</v>
      </c>
      <c r="C21" s="35">
        <v>39.619634000343225</v>
      </c>
      <c r="D21" s="35">
        <v>7.163093901582654</v>
      </c>
      <c r="E21" s="35">
        <v>5.72645</v>
      </c>
      <c r="F21" s="35">
        <v>31.726548620124536</v>
      </c>
      <c r="G21" s="35">
        <v>10.785</v>
      </c>
      <c r="H21" s="35">
        <v>4.815</v>
      </c>
      <c r="I21" s="35">
        <v>1.1175</v>
      </c>
      <c r="J21" s="35">
        <v>82.525</v>
      </c>
      <c r="K21" s="35">
        <v>26.65</v>
      </c>
      <c r="L21" s="35">
        <v>6.55</v>
      </c>
      <c r="M21" s="35">
        <v>8.25</v>
      </c>
      <c r="N21" s="38">
        <v>50.25</v>
      </c>
    </row>
    <row r="22" spans="1:14" ht="12" customHeight="1">
      <c r="A22" s="37" t="s">
        <v>106</v>
      </c>
      <c r="B22" s="34">
        <v>1262.27250637522</v>
      </c>
      <c r="C22" s="35">
        <v>39.89097583987283</v>
      </c>
      <c r="D22" s="35">
        <v>7.244701480575942</v>
      </c>
      <c r="E22" s="35">
        <v>5.5265</v>
      </c>
      <c r="F22" s="35">
        <v>30.529764225296258</v>
      </c>
      <c r="G22" s="35">
        <v>10.725</v>
      </c>
      <c r="H22" s="35">
        <v>4.735</v>
      </c>
      <c r="I22" s="35">
        <v>1.1775</v>
      </c>
      <c r="J22" s="35">
        <v>84.15</v>
      </c>
      <c r="K22" s="35">
        <v>28.875</v>
      </c>
      <c r="L22" s="35">
        <v>5.15</v>
      </c>
      <c r="M22" s="35">
        <v>7.375</v>
      </c>
      <c r="N22" s="38">
        <v>76.5</v>
      </c>
    </row>
    <row r="23" spans="1:14" ht="12" customHeight="1">
      <c r="A23" s="37" t="s">
        <v>92</v>
      </c>
      <c r="B23" s="34">
        <v>1258.5139169557526</v>
      </c>
      <c r="C23" s="35">
        <v>38.10176587155339</v>
      </c>
      <c r="D23" s="35">
        <v>6.936089837995562</v>
      </c>
      <c r="E23" s="35">
        <v>6.336950000000001</v>
      </c>
      <c r="F23" s="35">
        <v>34.85374129896795</v>
      </c>
      <c r="G23" s="35">
        <v>11.13</v>
      </c>
      <c r="H23" s="35">
        <v>4.6625</v>
      </c>
      <c r="I23" s="35">
        <v>1.1275</v>
      </c>
      <c r="J23" s="35">
        <v>83.65</v>
      </c>
      <c r="K23" s="35">
        <v>26.8</v>
      </c>
      <c r="L23" s="35">
        <v>7.325</v>
      </c>
      <c r="M23" s="35">
        <v>8.075</v>
      </c>
      <c r="N23" s="38">
        <v>59.25</v>
      </c>
    </row>
    <row r="24" spans="1:14" ht="12" customHeight="1">
      <c r="A24" s="37" t="s">
        <v>109</v>
      </c>
      <c r="B24" s="34">
        <v>1226.803845132618</v>
      </c>
      <c r="C24" s="35">
        <v>41.08860484047363</v>
      </c>
      <c r="D24" s="35">
        <v>7.298290641927384</v>
      </c>
      <c r="E24" s="35">
        <v>5.90055</v>
      </c>
      <c r="F24" s="35">
        <v>33.224860772329976</v>
      </c>
      <c r="G24" s="35">
        <v>10.285</v>
      </c>
      <c r="H24" s="35">
        <v>4.4625</v>
      </c>
      <c r="I24" s="35">
        <v>1.1575</v>
      </c>
      <c r="J24" s="35">
        <v>83.45</v>
      </c>
      <c r="K24" s="35">
        <v>27.2</v>
      </c>
      <c r="L24" s="35">
        <v>6.9</v>
      </c>
      <c r="M24" s="35">
        <v>7.975</v>
      </c>
      <c r="N24" s="38">
        <v>70.5</v>
      </c>
    </row>
    <row r="25" spans="1:14" ht="12" customHeight="1">
      <c r="A25" s="37" t="s">
        <v>115</v>
      </c>
      <c r="B25" s="34">
        <v>1220.5321741770454</v>
      </c>
      <c r="C25" s="35">
        <v>41.77520172394859</v>
      </c>
      <c r="D25" s="35">
        <v>7.067546804830107</v>
      </c>
      <c r="E25" s="35">
        <v>5.6457500000000005</v>
      </c>
      <c r="F25" s="35">
        <v>33.53696046550855</v>
      </c>
      <c r="G25" s="35">
        <v>9.71</v>
      </c>
      <c r="H25" s="35">
        <v>4.635</v>
      </c>
      <c r="I25" s="35">
        <v>1.14</v>
      </c>
      <c r="J25" s="35">
        <v>83.225</v>
      </c>
      <c r="K25" s="35">
        <v>27.575</v>
      </c>
      <c r="L25" s="35">
        <v>6.4</v>
      </c>
      <c r="M25" s="35">
        <v>7.825</v>
      </c>
      <c r="N25" s="38">
        <v>62.5</v>
      </c>
    </row>
    <row r="26" spans="1:14" ht="12" customHeight="1">
      <c r="A26" s="37" t="s">
        <v>116</v>
      </c>
      <c r="B26" s="34">
        <v>1211.9715434248556</v>
      </c>
      <c r="C26" s="35">
        <v>40.520376773025625</v>
      </c>
      <c r="D26" s="35">
        <v>6.797930291582285</v>
      </c>
      <c r="E26" s="35">
        <v>5.029750000000001</v>
      </c>
      <c r="F26" s="35">
        <v>30.055683759589797</v>
      </c>
      <c r="G26" s="35">
        <v>9.775</v>
      </c>
      <c r="H26" s="35">
        <v>4.7275</v>
      </c>
      <c r="I26" s="35">
        <v>1.17</v>
      </c>
      <c r="J26" s="35">
        <v>83.425</v>
      </c>
      <c r="K26" s="35">
        <v>28.175</v>
      </c>
      <c r="L26" s="35">
        <v>5.6</v>
      </c>
      <c r="M26" s="35">
        <v>7.225</v>
      </c>
      <c r="N26" s="38">
        <v>72.25</v>
      </c>
    </row>
    <row r="27" spans="1:14" ht="12" customHeight="1">
      <c r="A27" s="37" t="s">
        <v>117</v>
      </c>
      <c r="B27" s="34">
        <v>1198.3189964060803</v>
      </c>
      <c r="C27" s="35">
        <v>38.156741597927265</v>
      </c>
      <c r="D27" s="35">
        <v>6.758532085258016</v>
      </c>
      <c r="E27" s="35">
        <v>5.698250000000001</v>
      </c>
      <c r="F27" s="35">
        <v>32.26823548808514</v>
      </c>
      <c r="G27" s="35">
        <v>10.815</v>
      </c>
      <c r="H27" s="35">
        <v>4.6875</v>
      </c>
      <c r="I27" s="35">
        <v>1.1275</v>
      </c>
      <c r="J27" s="35">
        <v>83.55</v>
      </c>
      <c r="K27" s="35">
        <v>27.75</v>
      </c>
      <c r="L27" s="35">
        <v>6.85</v>
      </c>
      <c r="M27" s="35">
        <v>7.75</v>
      </c>
      <c r="N27" s="38">
        <v>61.5</v>
      </c>
    </row>
    <row r="28" spans="1:14" ht="12" customHeight="1">
      <c r="A28" s="37" t="s">
        <v>110</v>
      </c>
      <c r="B28" s="34">
        <v>1192.254428138455</v>
      </c>
      <c r="C28" s="35">
        <v>39.22000534611645</v>
      </c>
      <c r="D28" s="35">
        <v>7.206139744178861</v>
      </c>
      <c r="E28" s="35">
        <v>6.1129500000000005</v>
      </c>
      <c r="F28" s="35">
        <v>33.31674701482495</v>
      </c>
      <c r="G28" s="35">
        <v>11</v>
      </c>
      <c r="H28" s="35">
        <v>5.04</v>
      </c>
      <c r="I28" s="35">
        <v>1.12</v>
      </c>
      <c r="J28" s="35">
        <v>83.775</v>
      </c>
      <c r="K28" s="35">
        <v>26.125</v>
      </c>
      <c r="L28" s="35">
        <v>7.2</v>
      </c>
      <c r="M28" s="35">
        <v>7.7</v>
      </c>
      <c r="N28" s="38">
        <v>51.5</v>
      </c>
    </row>
    <row r="29" spans="1:14" ht="12" customHeight="1">
      <c r="A29" s="37" t="s">
        <v>111</v>
      </c>
      <c r="B29" s="34">
        <v>1185.0700600562834</v>
      </c>
      <c r="C29" s="35">
        <v>38.93794090449886</v>
      </c>
      <c r="D29" s="35">
        <v>7.280221444200076</v>
      </c>
      <c r="E29" s="35">
        <v>6.0646</v>
      </c>
      <c r="F29" s="35">
        <v>32.36283627958206</v>
      </c>
      <c r="G29" s="35">
        <v>11.245</v>
      </c>
      <c r="H29" s="35">
        <v>4.75</v>
      </c>
      <c r="I29" s="35">
        <v>1.095</v>
      </c>
      <c r="J29" s="35">
        <v>83.7</v>
      </c>
      <c r="K29" s="35">
        <v>27.1</v>
      </c>
      <c r="L29" s="35">
        <v>6.6</v>
      </c>
      <c r="M29" s="35">
        <v>7.675</v>
      </c>
      <c r="N29" s="38">
        <v>51</v>
      </c>
    </row>
    <row r="30" spans="1:14" ht="12" customHeight="1">
      <c r="A30" s="37" t="s">
        <v>90</v>
      </c>
      <c r="B30" s="34">
        <v>1142.1163970226728</v>
      </c>
      <c r="C30" s="35">
        <v>36.60008371724197</v>
      </c>
      <c r="D30" s="35">
        <v>6.421036053913484</v>
      </c>
      <c r="E30" s="35">
        <v>5.6064</v>
      </c>
      <c r="F30" s="35">
        <v>31.97388034300138</v>
      </c>
      <c r="G30" s="35">
        <v>11.03</v>
      </c>
      <c r="H30" s="35">
        <v>4.39</v>
      </c>
      <c r="I30" s="35">
        <v>1.1</v>
      </c>
      <c r="J30" s="35">
        <v>82.25</v>
      </c>
      <c r="K30" s="35">
        <v>25.225</v>
      </c>
      <c r="L30" s="35">
        <v>6.525</v>
      </c>
      <c r="M30" s="35">
        <v>8.375</v>
      </c>
      <c r="N30" s="38">
        <v>48.25</v>
      </c>
    </row>
    <row r="31" spans="1:14" ht="12" customHeight="1">
      <c r="A31" s="37" t="s">
        <v>100</v>
      </c>
      <c r="B31" s="34">
        <v>1138.7842064920624</v>
      </c>
      <c r="C31" s="35">
        <v>38.753291116988244</v>
      </c>
      <c r="D31" s="35">
        <v>6.7059742316289235</v>
      </c>
      <c r="E31" s="35">
        <v>5.80915</v>
      </c>
      <c r="F31" s="35">
        <v>33.609119956520864</v>
      </c>
      <c r="G31" s="35">
        <v>10.46</v>
      </c>
      <c r="H31" s="35">
        <v>4.68</v>
      </c>
      <c r="I31" s="35">
        <v>1.1275</v>
      </c>
      <c r="J31" s="35">
        <v>83.275</v>
      </c>
      <c r="K31" s="35">
        <v>26.4</v>
      </c>
      <c r="L31" s="35">
        <v>5.825</v>
      </c>
      <c r="M31" s="35">
        <v>8.075</v>
      </c>
      <c r="N31" s="38">
        <v>58</v>
      </c>
    </row>
    <row r="32" spans="1:14" ht="12" customHeight="1">
      <c r="A32" s="37" t="s">
        <v>114</v>
      </c>
      <c r="B32" s="34">
        <v>1053.0651353246114</v>
      </c>
      <c r="C32" s="35">
        <v>39.05599097126804</v>
      </c>
      <c r="D32" s="35">
        <v>6.205712648544259</v>
      </c>
      <c r="E32" s="35">
        <v>5.04055</v>
      </c>
      <c r="F32" s="35">
        <v>31.71774748729145</v>
      </c>
      <c r="G32" s="35">
        <v>9.525</v>
      </c>
      <c r="H32" s="35">
        <v>4.715</v>
      </c>
      <c r="I32" s="35">
        <v>1.08</v>
      </c>
      <c r="J32" s="35">
        <v>83.325</v>
      </c>
      <c r="K32" s="35">
        <v>27.05</v>
      </c>
      <c r="L32" s="35">
        <v>5.875</v>
      </c>
      <c r="M32" s="35">
        <v>7.7</v>
      </c>
      <c r="N32" s="38">
        <v>44.5</v>
      </c>
    </row>
    <row r="33" spans="1:14" ht="12" customHeight="1">
      <c r="A33" s="37" t="s">
        <v>118</v>
      </c>
      <c r="B33" s="34">
        <v>1032.8886259465405</v>
      </c>
      <c r="C33" s="35">
        <v>36.210337583545716</v>
      </c>
      <c r="D33" s="35">
        <v>6.130444080153805</v>
      </c>
      <c r="E33" s="35">
        <v>5.8158</v>
      </c>
      <c r="F33" s="35">
        <v>34.31477702890889</v>
      </c>
      <c r="G33" s="35">
        <v>10.665</v>
      </c>
      <c r="H33" s="35">
        <v>4.445</v>
      </c>
      <c r="I33" s="35">
        <v>1.1625</v>
      </c>
      <c r="J33" s="35">
        <v>84.45</v>
      </c>
      <c r="K33" s="35">
        <v>28.425</v>
      </c>
      <c r="L33" s="35">
        <v>5.875</v>
      </c>
      <c r="M33" s="35">
        <v>7.35</v>
      </c>
      <c r="N33" s="38">
        <v>77</v>
      </c>
    </row>
    <row r="34" spans="1:14" ht="12" customHeight="1">
      <c r="A34" s="37" t="s">
        <v>98</v>
      </c>
      <c r="B34" s="34">
        <v>981.3865155188721</v>
      </c>
      <c r="C34" s="35">
        <v>38.35408414949944</v>
      </c>
      <c r="D34" s="35">
        <v>6.458843517441033</v>
      </c>
      <c r="E34" s="35">
        <v>5.1965</v>
      </c>
      <c r="F34" s="35">
        <v>30.85465027426916</v>
      </c>
      <c r="G34" s="35">
        <v>10.18</v>
      </c>
      <c r="H34" s="35">
        <v>4.275</v>
      </c>
      <c r="I34" s="35">
        <v>1.1625</v>
      </c>
      <c r="J34" s="35">
        <v>83.95</v>
      </c>
      <c r="K34" s="35">
        <v>28.65</v>
      </c>
      <c r="L34" s="35">
        <v>6.5</v>
      </c>
      <c r="M34" s="35">
        <v>7.975</v>
      </c>
      <c r="N34" s="38">
        <v>75.75</v>
      </c>
    </row>
    <row r="35" spans="1:14" ht="12" customHeight="1">
      <c r="A35" s="37" t="s">
        <v>112</v>
      </c>
      <c r="B35" s="34">
        <v>970.3060587566792</v>
      </c>
      <c r="C35" s="35">
        <v>33.338408930869164</v>
      </c>
      <c r="D35" s="35">
        <v>6.334032588782776</v>
      </c>
      <c r="E35" s="35">
        <v>5.53995</v>
      </c>
      <c r="F35" s="35">
        <v>29.168526456289946</v>
      </c>
      <c r="G35" s="35">
        <v>12.515</v>
      </c>
      <c r="H35" s="35">
        <v>4.0925</v>
      </c>
      <c r="I35" s="35">
        <v>1.105</v>
      </c>
      <c r="J35" s="35">
        <v>84.1</v>
      </c>
      <c r="K35" s="35">
        <v>30.375</v>
      </c>
      <c r="L35" s="35">
        <v>5.375</v>
      </c>
      <c r="M35" s="35">
        <v>7.55</v>
      </c>
      <c r="N35" s="38">
        <v>60</v>
      </c>
    </row>
    <row r="36" spans="1:14" ht="12" customHeight="1">
      <c r="A36" s="37" t="s">
        <v>113</v>
      </c>
      <c r="B36" s="34">
        <v>952.0818143554292</v>
      </c>
      <c r="C36" s="35">
        <v>39.10556257988316</v>
      </c>
      <c r="D36" s="35">
        <v>5.737750089546003</v>
      </c>
      <c r="E36" s="35">
        <v>4.88995</v>
      </c>
      <c r="F36" s="35">
        <v>33.35530812360041</v>
      </c>
      <c r="G36" s="35">
        <v>8.79</v>
      </c>
      <c r="H36" s="35">
        <v>4.2025</v>
      </c>
      <c r="I36" s="35">
        <v>1.1425</v>
      </c>
      <c r="J36" s="35">
        <v>84.225</v>
      </c>
      <c r="K36" s="35">
        <v>27.75</v>
      </c>
      <c r="L36" s="35">
        <v>6.6</v>
      </c>
      <c r="M36" s="35">
        <v>7.725</v>
      </c>
      <c r="N36" s="38">
        <v>70.75</v>
      </c>
    </row>
    <row r="37" spans="1:14" ht="12" customHeight="1" thickBot="1">
      <c r="A37" s="51"/>
      <c r="B37" s="52"/>
      <c r="C37" s="53"/>
      <c r="D37" s="53"/>
      <c r="E37" s="53"/>
      <c r="F37" s="53"/>
      <c r="G37" s="53"/>
      <c r="H37" s="53"/>
      <c r="I37" s="53"/>
      <c r="J37" s="53"/>
      <c r="K37" s="53"/>
      <c r="L37" s="53"/>
      <c r="M37" s="53"/>
      <c r="N37" s="54"/>
    </row>
    <row r="38" spans="1:14" ht="12" customHeight="1">
      <c r="A38" s="55" t="s">
        <v>22</v>
      </c>
      <c r="B38" s="56">
        <f>AVERAGE(B5:B36)</f>
        <v>1274.34814042126</v>
      </c>
      <c r="C38" s="57">
        <f aca="true" t="shared" si="0" ref="C38:N38">AVERAGE(C5:C36)</f>
        <v>39.29577648212068</v>
      </c>
      <c r="D38" s="57">
        <f t="shared" si="0"/>
        <v>6.888522930366781</v>
      </c>
      <c r="E38" s="57">
        <f t="shared" si="0"/>
        <v>5.684446875</v>
      </c>
      <c r="F38" s="57">
        <f t="shared" si="0"/>
        <v>32.460059897340564</v>
      </c>
      <c r="G38" s="57">
        <f t="shared" si="0"/>
        <v>10.509374999999997</v>
      </c>
      <c r="H38" s="57">
        <f t="shared" si="0"/>
        <v>4.691328125</v>
      </c>
      <c r="I38" s="57">
        <f t="shared" si="0"/>
        <v>1.12671875</v>
      </c>
      <c r="J38" s="57">
        <f t="shared" si="0"/>
        <v>83.58593749999999</v>
      </c>
      <c r="K38" s="57">
        <f t="shared" si="0"/>
        <v>27.415625</v>
      </c>
      <c r="L38" s="57">
        <f t="shared" si="0"/>
        <v>6.407031249999999</v>
      </c>
      <c r="M38" s="57">
        <f t="shared" si="0"/>
        <v>7.803906249999998</v>
      </c>
      <c r="N38" s="58">
        <f t="shared" si="0"/>
        <v>58.9765625</v>
      </c>
    </row>
    <row r="39" spans="1:14" ht="12" customHeight="1">
      <c r="A39" s="39" t="s">
        <v>23</v>
      </c>
      <c r="B39" s="17">
        <v>138.82</v>
      </c>
      <c r="C39" s="9">
        <v>1.2399</v>
      </c>
      <c r="D39" s="9">
        <v>0.5171</v>
      </c>
      <c r="E39" s="9">
        <v>0.4701</v>
      </c>
      <c r="F39" s="9">
        <v>2.9669</v>
      </c>
      <c r="G39" s="9">
        <v>0.7445</v>
      </c>
      <c r="H39" s="9">
        <v>0.3345</v>
      </c>
      <c r="I39" s="9">
        <v>0.0363</v>
      </c>
      <c r="J39" s="9">
        <v>1.2024</v>
      </c>
      <c r="K39" s="9">
        <v>1.2139</v>
      </c>
      <c r="L39" s="9">
        <v>0.4919</v>
      </c>
      <c r="M39" s="9">
        <v>0.6868</v>
      </c>
      <c r="N39" s="41">
        <v>16.361</v>
      </c>
    </row>
    <row r="40" spans="1:14" ht="12" customHeight="1">
      <c r="A40" s="39"/>
      <c r="B40" s="7"/>
      <c r="C40" s="7"/>
      <c r="D40" s="7"/>
      <c r="E40" s="7"/>
      <c r="F40" s="7"/>
      <c r="G40" s="7"/>
      <c r="H40" s="9"/>
      <c r="I40" s="9"/>
      <c r="J40" s="9"/>
      <c r="K40" s="7"/>
      <c r="L40" s="7"/>
      <c r="M40" s="7"/>
      <c r="N40" s="40"/>
    </row>
    <row r="41" spans="1:14" ht="12" customHeight="1">
      <c r="A41" s="39" t="s">
        <v>24</v>
      </c>
      <c r="B41" s="9">
        <v>7.75801</v>
      </c>
      <c r="C41" s="9">
        <v>2.247177</v>
      </c>
      <c r="D41" s="9">
        <v>5.345644</v>
      </c>
      <c r="E41" s="9">
        <v>5.889858</v>
      </c>
      <c r="F41" s="9">
        <v>6.50931</v>
      </c>
      <c r="G41" s="9">
        <v>5.044914</v>
      </c>
      <c r="H41" s="9">
        <v>5.07785</v>
      </c>
      <c r="I41" s="9">
        <v>2.291773</v>
      </c>
      <c r="J41" s="9">
        <v>1.024426</v>
      </c>
      <c r="K41" s="9">
        <v>3.153195</v>
      </c>
      <c r="L41" s="9">
        <v>5.467934</v>
      </c>
      <c r="M41" s="9">
        <v>6.267274</v>
      </c>
      <c r="N41" s="41">
        <v>19.75637</v>
      </c>
    </row>
    <row r="42" spans="1:14" ht="12" customHeight="1">
      <c r="A42" s="39" t="s">
        <v>25</v>
      </c>
      <c r="B42" s="9">
        <v>0.797965</v>
      </c>
      <c r="C42" s="9">
        <v>0.839289</v>
      </c>
      <c r="D42" s="9">
        <v>0.633411</v>
      </c>
      <c r="E42" s="9">
        <v>0.610562</v>
      </c>
      <c r="F42" s="9">
        <v>0.402769</v>
      </c>
      <c r="G42" s="9">
        <v>0.712195</v>
      </c>
      <c r="H42" s="9">
        <v>0.660053</v>
      </c>
      <c r="I42" s="9">
        <v>0.678744</v>
      </c>
      <c r="J42" s="9">
        <v>0.368361</v>
      </c>
      <c r="K42" s="9">
        <v>0.680064</v>
      </c>
      <c r="L42" s="9">
        <v>0.824408</v>
      </c>
      <c r="M42" s="9">
        <v>0.463782</v>
      </c>
      <c r="N42" s="41">
        <v>0.618315</v>
      </c>
    </row>
    <row r="43" spans="1:14" ht="12" customHeight="1" thickBot="1">
      <c r="A43" s="42" t="s">
        <v>26</v>
      </c>
      <c r="B43" s="19">
        <v>4</v>
      </c>
      <c r="C43" s="19">
        <v>4</v>
      </c>
      <c r="D43" s="19">
        <v>4</v>
      </c>
      <c r="E43" s="19">
        <v>4</v>
      </c>
      <c r="F43" s="19">
        <v>4</v>
      </c>
      <c r="G43" s="19">
        <v>4</v>
      </c>
      <c r="H43" s="19">
        <v>4</v>
      </c>
      <c r="I43" s="19">
        <v>4</v>
      </c>
      <c r="J43" s="19">
        <v>4</v>
      </c>
      <c r="K43" s="19">
        <v>4</v>
      </c>
      <c r="L43" s="19">
        <v>4</v>
      </c>
      <c r="M43" s="19">
        <v>4</v>
      </c>
      <c r="N43" s="43">
        <v>4</v>
      </c>
    </row>
  </sheetData>
  <sheetProtection/>
  <mergeCells count="14">
    <mergeCell ref="M2:M3"/>
    <mergeCell ref="N2:N3"/>
    <mergeCell ref="G2:G3"/>
    <mergeCell ref="H2:H3"/>
    <mergeCell ref="I2:I3"/>
    <mergeCell ref="J2:J3"/>
    <mergeCell ref="K2:K3"/>
    <mergeCell ref="L2:L3"/>
    <mergeCell ref="E2:E3"/>
    <mergeCell ref="F2:F3"/>
    <mergeCell ref="A2:A4"/>
    <mergeCell ref="B2:B3"/>
    <mergeCell ref="C2:C3"/>
    <mergeCell ref="D2:D3"/>
  </mergeCells>
  <printOptions horizontalCentered="1"/>
  <pageMargins left="0.2" right="0.2" top="0.5" bottom="0.75" header="0.05" footer="0.3"/>
  <pageSetup horizontalDpi="300" verticalDpi="300" orientation="landscape" r:id="rId1"/>
</worksheet>
</file>

<file path=xl/worksheets/sheet18.xml><?xml version="1.0" encoding="utf-8"?>
<worksheet xmlns="http://schemas.openxmlformats.org/spreadsheetml/2006/main" xmlns:r="http://schemas.openxmlformats.org/officeDocument/2006/relationships">
  <dimension ref="A1:I55"/>
  <sheetViews>
    <sheetView zoomScalePageLayoutView="0" workbookViewId="0" topLeftCell="B1">
      <selection activeCell="L9" sqref="L9"/>
    </sheetView>
  </sheetViews>
  <sheetFormatPr defaultColWidth="9.140625" defaultRowHeight="12.75"/>
  <cols>
    <col min="1" max="1" width="22.00390625" style="109" customWidth="1"/>
    <col min="2" max="2" width="10.28125" style="109" bestFit="1" customWidth="1"/>
    <col min="3" max="3" width="5.7109375" style="109" bestFit="1" customWidth="1"/>
    <col min="4" max="4" width="7.28125" style="109" bestFit="1" customWidth="1"/>
    <col min="5" max="5" width="5.421875" style="114" bestFit="1" customWidth="1"/>
    <col min="6" max="6" width="5.00390625" style="114" bestFit="1" customWidth="1"/>
    <col min="7" max="7" width="7.8515625" style="114" bestFit="1" customWidth="1"/>
    <col min="8" max="8" width="5.00390625" style="114" bestFit="1" customWidth="1"/>
    <col min="9" max="9" width="9.140625" style="109" customWidth="1"/>
    <col min="10" max="12" width="9.140625" style="106" customWidth="1"/>
    <col min="13" max="16384" width="9.140625" style="92" customWidth="1"/>
  </cols>
  <sheetData>
    <row r="1" spans="1:9" ht="12.75" customHeight="1">
      <c r="A1" s="333" t="s">
        <v>308</v>
      </c>
      <c r="B1" s="333"/>
      <c r="C1" s="333"/>
      <c r="D1" s="333"/>
      <c r="E1" s="333"/>
      <c r="F1" s="333"/>
      <c r="G1" s="333"/>
      <c r="H1" s="333"/>
      <c r="I1" s="98"/>
    </row>
    <row r="2" spans="1:8" ht="12.75" customHeight="1" thickBot="1">
      <c r="A2" s="334"/>
      <c r="B2" s="334"/>
      <c r="C2" s="334"/>
      <c r="D2" s="334"/>
      <c r="E2" s="334"/>
      <c r="F2" s="334"/>
      <c r="G2" s="334"/>
      <c r="H2" s="334"/>
    </row>
    <row r="3" spans="1:9" ht="12.75">
      <c r="A3" s="120"/>
      <c r="B3" s="120"/>
      <c r="C3" s="247" t="s">
        <v>147</v>
      </c>
      <c r="D3" s="247" t="s">
        <v>148</v>
      </c>
      <c r="E3" s="248" t="s">
        <v>149</v>
      </c>
      <c r="F3" s="248" t="s">
        <v>150</v>
      </c>
      <c r="G3" s="248" t="s">
        <v>150</v>
      </c>
      <c r="H3" s="248" t="s">
        <v>150</v>
      </c>
      <c r="I3" s="98"/>
    </row>
    <row r="4" spans="1:9" ht="13.5" thickBot="1">
      <c r="A4" s="219" t="s">
        <v>73</v>
      </c>
      <c r="B4" s="220" t="s">
        <v>151</v>
      </c>
      <c r="C4" s="221" t="s">
        <v>152</v>
      </c>
      <c r="D4" s="221" t="s">
        <v>153</v>
      </c>
      <c r="E4" s="220" t="s">
        <v>154</v>
      </c>
      <c r="F4" s="220" t="s">
        <v>8</v>
      </c>
      <c r="G4" s="221" t="s">
        <v>155</v>
      </c>
      <c r="H4" s="221" t="s">
        <v>156</v>
      </c>
      <c r="I4" s="98"/>
    </row>
    <row r="5" spans="1:9" ht="12.75" hidden="1">
      <c r="A5" s="120"/>
      <c r="B5" s="249"/>
      <c r="C5" s="247" t="s">
        <v>157</v>
      </c>
      <c r="D5" s="247" t="s">
        <v>158</v>
      </c>
      <c r="E5" s="100"/>
      <c r="F5" s="100" t="s">
        <v>159</v>
      </c>
      <c r="G5" s="100" t="s">
        <v>160</v>
      </c>
      <c r="H5" s="222"/>
      <c r="I5" s="98"/>
    </row>
    <row r="6" spans="1:9" ht="12.75">
      <c r="A6" s="250"/>
      <c r="B6" s="251"/>
      <c r="C6" s="252"/>
      <c r="D6" s="252"/>
      <c r="E6" s="186"/>
      <c r="F6" s="186" t="s">
        <v>159</v>
      </c>
      <c r="G6" s="186" t="s">
        <v>160</v>
      </c>
      <c r="H6" s="183" t="s">
        <v>158</v>
      </c>
      <c r="I6" s="98"/>
    </row>
    <row r="7" spans="1:8" ht="12.75">
      <c r="A7" s="223" t="s">
        <v>161</v>
      </c>
      <c r="B7" s="224" t="s">
        <v>162</v>
      </c>
      <c r="C7" s="225">
        <v>1395</v>
      </c>
      <c r="D7" s="226">
        <v>40.4</v>
      </c>
      <c r="E7" s="227">
        <v>5</v>
      </c>
      <c r="F7" s="228">
        <v>1.17</v>
      </c>
      <c r="G7" s="227">
        <v>30.5</v>
      </c>
      <c r="H7" s="229">
        <v>84</v>
      </c>
    </row>
    <row r="8" spans="1:8" ht="12.75">
      <c r="A8" s="223" t="s">
        <v>102</v>
      </c>
      <c r="B8" s="224" t="s">
        <v>163</v>
      </c>
      <c r="C8" s="225">
        <v>1299</v>
      </c>
      <c r="D8" s="226">
        <v>40.1</v>
      </c>
      <c r="E8" s="227">
        <v>5.2</v>
      </c>
      <c r="F8" s="228">
        <v>1.22</v>
      </c>
      <c r="G8" s="227">
        <v>29.8</v>
      </c>
      <c r="H8" s="229">
        <v>84</v>
      </c>
    </row>
    <row r="9" spans="1:8" ht="12.75">
      <c r="A9" s="223" t="s">
        <v>97</v>
      </c>
      <c r="B9" s="224" t="s">
        <v>162</v>
      </c>
      <c r="C9" s="225">
        <v>1226</v>
      </c>
      <c r="D9" s="226">
        <v>40.9</v>
      </c>
      <c r="E9" s="227">
        <v>4.9</v>
      </c>
      <c r="F9" s="228">
        <v>1.16</v>
      </c>
      <c r="G9" s="227">
        <v>27.8</v>
      </c>
      <c r="H9" s="229">
        <v>83</v>
      </c>
    </row>
    <row r="10" spans="1:8" ht="12.75">
      <c r="A10" s="223" t="s">
        <v>101</v>
      </c>
      <c r="B10" s="224" t="s">
        <v>163</v>
      </c>
      <c r="C10" s="225">
        <v>1219</v>
      </c>
      <c r="D10" s="226">
        <v>39.6</v>
      </c>
      <c r="E10" s="227">
        <v>4.9</v>
      </c>
      <c r="F10" s="228">
        <v>1.19</v>
      </c>
      <c r="G10" s="227">
        <v>31</v>
      </c>
      <c r="H10" s="229">
        <v>84</v>
      </c>
    </row>
    <row r="11" spans="1:8" ht="12.75">
      <c r="A11" s="223" t="s">
        <v>164</v>
      </c>
      <c r="B11" s="224" t="s">
        <v>165</v>
      </c>
      <c r="C11" s="225">
        <v>1172</v>
      </c>
      <c r="D11" s="226">
        <v>39.5</v>
      </c>
      <c r="E11" s="227">
        <v>4.9</v>
      </c>
      <c r="F11" s="228">
        <v>1.2</v>
      </c>
      <c r="G11" s="227">
        <v>29.2</v>
      </c>
      <c r="H11" s="229">
        <v>84</v>
      </c>
    </row>
    <row r="12" spans="1:8" ht="12.75">
      <c r="A12" s="223"/>
      <c r="B12" s="224"/>
      <c r="C12" s="225"/>
      <c r="D12" s="226"/>
      <c r="E12" s="230"/>
      <c r="F12" s="230"/>
      <c r="G12" s="230"/>
      <c r="H12" s="229"/>
    </row>
    <row r="13" spans="1:8" ht="12.75">
      <c r="A13" s="223" t="s">
        <v>91</v>
      </c>
      <c r="B13" s="224" t="s">
        <v>166</v>
      </c>
      <c r="C13" s="225">
        <v>1137</v>
      </c>
      <c r="D13" s="226">
        <v>45.9</v>
      </c>
      <c r="E13" s="227">
        <v>4.9</v>
      </c>
      <c r="F13" s="230">
        <v>1.19</v>
      </c>
      <c r="G13" s="230">
        <v>29.6</v>
      </c>
      <c r="H13" s="229">
        <v>83</v>
      </c>
    </row>
    <row r="14" spans="1:8" ht="12.75">
      <c r="A14" s="223">
        <v>2003131</v>
      </c>
      <c r="B14" s="224" t="s">
        <v>167</v>
      </c>
      <c r="C14" s="225">
        <v>1122</v>
      </c>
      <c r="D14" s="226">
        <v>40.1</v>
      </c>
      <c r="E14" s="227">
        <v>5</v>
      </c>
      <c r="F14" s="230">
        <v>1.21</v>
      </c>
      <c r="G14" s="230">
        <v>29.5</v>
      </c>
      <c r="H14" s="229">
        <v>84</v>
      </c>
    </row>
    <row r="15" spans="1:8" ht="12.75">
      <c r="A15" s="223" t="s">
        <v>93</v>
      </c>
      <c r="B15" s="224" t="s">
        <v>166</v>
      </c>
      <c r="C15" s="225">
        <v>1092</v>
      </c>
      <c r="D15" s="226">
        <v>39.9</v>
      </c>
      <c r="E15" s="227">
        <v>5.2</v>
      </c>
      <c r="F15" s="230">
        <v>1.15</v>
      </c>
      <c r="G15" s="230">
        <v>30.6</v>
      </c>
      <c r="H15" s="229">
        <v>84</v>
      </c>
    </row>
    <row r="16" spans="1:8" ht="12.75">
      <c r="A16" s="223" t="s">
        <v>104</v>
      </c>
      <c r="B16" s="224" t="s">
        <v>163</v>
      </c>
      <c r="C16" s="225">
        <v>1091</v>
      </c>
      <c r="D16" s="226">
        <v>41.7</v>
      </c>
      <c r="E16" s="227">
        <v>5.6</v>
      </c>
      <c r="F16" s="230">
        <v>1.12</v>
      </c>
      <c r="G16" s="230">
        <v>29.2</v>
      </c>
      <c r="H16" s="229">
        <v>84</v>
      </c>
    </row>
    <row r="17" spans="1:8" ht="12.75">
      <c r="A17" s="223" t="s">
        <v>103</v>
      </c>
      <c r="B17" s="224" t="s">
        <v>163</v>
      </c>
      <c r="C17" s="225">
        <v>1081</v>
      </c>
      <c r="D17" s="226">
        <v>41.5</v>
      </c>
      <c r="E17" s="227">
        <v>5.4</v>
      </c>
      <c r="F17" s="230">
        <v>1.12</v>
      </c>
      <c r="G17" s="230">
        <v>30.6</v>
      </c>
      <c r="H17" s="229">
        <v>85</v>
      </c>
    </row>
    <row r="18" spans="1:8" ht="12.75">
      <c r="A18" s="223"/>
      <c r="B18" s="224"/>
      <c r="C18" s="225"/>
      <c r="D18" s="226"/>
      <c r="E18" s="230"/>
      <c r="F18" s="230"/>
      <c r="G18" s="230"/>
      <c r="H18" s="229"/>
    </row>
    <row r="19" spans="1:8" ht="12.75">
      <c r="A19" s="223" t="s">
        <v>113</v>
      </c>
      <c r="B19" s="224" t="s">
        <v>165</v>
      </c>
      <c r="C19" s="225">
        <v>1080</v>
      </c>
      <c r="D19" s="226">
        <v>41.4</v>
      </c>
      <c r="E19" s="230">
        <v>4.7</v>
      </c>
      <c r="F19" s="228">
        <v>1.17</v>
      </c>
      <c r="G19" s="230">
        <v>30.3</v>
      </c>
      <c r="H19" s="229">
        <v>83</v>
      </c>
    </row>
    <row r="20" spans="1:8" ht="12.75">
      <c r="A20" s="223">
        <v>2003118</v>
      </c>
      <c r="B20" s="224" t="s">
        <v>167</v>
      </c>
      <c r="C20" s="225">
        <v>1077</v>
      </c>
      <c r="D20" s="226">
        <v>41.5</v>
      </c>
      <c r="E20" s="230">
        <v>5.2</v>
      </c>
      <c r="F20" s="228">
        <v>1.2</v>
      </c>
      <c r="G20" s="230">
        <v>30.9</v>
      </c>
      <c r="H20" s="229">
        <v>84</v>
      </c>
    </row>
    <row r="21" spans="1:8" ht="12.75">
      <c r="A21" s="223" t="s">
        <v>114</v>
      </c>
      <c r="B21" s="224" t="s">
        <v>168</v>
      </c>
      <c r="C21" s="225">
        <v>1076</v>
      </c>
      <c r="D21" s="226">
        <v>39.2</v>
      </c>
      <c r="E21" s="230">
        <v>5.1</v>
      </c>
      <c r="F21" s="228">
        <v>1.14</v>
      </c>
      <c r="G21" s="227">
        <v>30</v>
      </c>
      <c r="H21" s="229">
        <v>84</v>
      </c>
    </row>
    <row r="22" spans="1:8" ht="12.75">
      <c r="A22" s="223" t="s">
        <v>94</v>
      </c>
      <c r="B22" s="224" t="s">
        <v>166</v>
      </c>
      <c r="C22" s="225">
        <v>1072</v>
      </c>
      <c r="D22" s="226">
        <v>38.1</v>
      </c>
      <c r="E22" s="230">
        <v>5.5</v>
      </c>
      <c r="F22" s="228">
        <v>1.13</v>
      </c>
      <c r="G22" s="230">
        <v>29.9</v>
      </c>
      <c r="H22" s="229">
        <v>84</v>
      </c>
    </row>
    <row r="23" spans="1:8" ht="12.75">
      <c r="A23" s="223" t="s">
        <v>169</v>
      </c>
      <c r="B23" s="231" t="s">
        <v>170</v>
      </c>
      <c r="C23" s="225">
        <v>1070</v>
      </c>
      <c r="D23" s="226">
        <v>36.5</v>
      </c>
      <c r="E23" s="230">
        <v>4.6</v>
      </c>
      <c r="F23" s="228">
        <v>1.23</v>
      </c>
      <c r="G23" s="230">
        <v>30.7</v>
      </c>
      <c r="H23" s="229">
        <v>84</v>
      </c>
    </row>
    <row r="24" spans="1:8" ht="12.75">
      <c r="A24" s="223"/>
      <c r="B24" s="231"/>
      <c r="C24" s="225"/>
      <c r="D24" s="226"/>
      <c r="E24" s="230"/>
      <c r="F24" s="230"/>
      <c r="G24" s="230"/>
      <c r="H24" s="229"/>
    </row>
    <row r="25" spans="1:8" ht="12.75">
      <c r="A25" s="223" t="s">
        <v>95</v>
      </c>
      <c r="B25" s="224" t="s">
        <v>162</v>
      </c>
      <c r="C25" s="225">
        <v>1066</v>
      </c>
      <c r="D25" s="226">
        <v>40.4</v>
      </c>
      <c r="E25" s="227">
        <v>5</v>
      </c>
      <c r="F25" s="230">
        <v>1.18</v>
      </c>
      <c r="G25" s="230">
        <v>29.5</v>
      </c>
      <c r="H25" s="229">
        <v>82</v>
      </c>
    </row>
    <row r="26" spans="1:8" ht="12.75">
      <c r="A26" s="223">
        <v>2003156</v>
      </c>
      <c r="B26" s="224" t="s">
        <v>167</v>
      </c>
      <c r="C26" s="225">
        <v>1057</v>
      </c>
      <c r="D26" s="226">
        <v>39.9</v>
      </c>
      <c r="E26" s="227">
        <v>5.3</v>
      </c>
      <c r="F26" s="230">
        <v>1.18</v>
      </c>
      <c r="G26" s="230">
        <v>32.6</v>
      </c>
      <c r="H26" s="229">
        <v>84</v>
      </c>
    </row>
    <row r="27" spans="1:8" ht="12.75">
      <c r="A27" s="223" t="s">
        <v>171</v>
      </c>
      <c r="B27" s="224" t="s">
        <v>162</v>
      </c>
      <c r="C27" s="225">
        <v>1053</v>
      </c>
      <c r="D27" s="226">
        <v>41.1</v>
      </c>
      <c r="E27" s="227">
        <v>5.4</v>
      </c>
      <c r="F27" s="230">
        <v>1.17</v>
      </c>
      <c r="G27" s="230">
        <v>27.3</v>
      </c>
      <c r="H27" s="229">
        <v>85</v>
      </c>
    </row>
    <row r="28" spans="1:8" ht="12.75">
      <c r="A28" s="223" t="s">
        <v>172</v>
      </c>
      <c r="B28" s="231" t="s">
        <v>170</v>
      </c>
      <c r="C28" s="225">
        <v>1042</v>
      </c>
      <c r="D28" s="226">
        <v>39.5</v>
      </c>
      <c r="E28" s="227">
        <v>5.2</v>
      </c>
      <c r="F28" s="230">
        <v>1.15</v>
      </c>
      <c r="G28" s="230">
        <v>29.2</v>
      </c>
      <c r="H28" s="229">
        <v>84</v>
      </c>
    </row>
    <row r="29" spans="1:8" ht="12.75">
      <c r="A29" s="223" t="s">
        <v>20</v>
      </c>
      <c r="B29" s="232" t="s">
        <v>173</v>
      </c>
      <c r="C29" s="225">
        <v>1041</v>
      </c>
      <c r="D29" s="226">
        <v>41.9</v>
      </c>
      <c r="E29" s="227">
        <v>5.2</v>
      </c>
      <c r="F29" s="230">
        <v>1.16</v>
      </c>
      <c r="G29" s="230">
        <v>29.9</v>
      </c>
      <c r="H29" s="229">
        <v>84</v>
      </c>
    </row>
    <row r="30" spans="1:8" ht="12.75">
      <c r="A30" s="223"/>
      <c r="B30" s="232"/>
      <c r="C30" s="225"/>
      <c r="D30" s="226"/>
      <c r="E30" s="230"/>
      <c r="F30" s="230"/>
      <c r="G30" s="230"/>
      <c r="H30" s="229"/>
    </row>
    <row r="31" spans="1:8" ht="12.75">
      <c r="A31" s="223" t="s">
        <v>110</v>
      </c>
      <c r="B31" s="224" t="s">
        <v>165</v>
      </c>
      <c r="C31" s="225">
        <v>1040</v>
      </c>
      <c r="D31" s="226">
        <v>39.7</v>
      </c>
      <c r="E31" s="230">
        <v>5.6</v>
      </c>
      <c r="F31" s="230">
        <v>1.16</v>
      </c>
      <c r="G31" s="230">
        <v>29.2</v>
      </c>
      <c r="H31" s="229">
        <v>84</v>
      </c>
    </row>
    <row r="32" spans="1:8" ht="12.75">
      <c r="A32" s="223" t="s">
        <v>90</v>
      </c>
      <c r="B32" s="224" t="s">
        <v>166</v>
      </c>
      <c r="C32" s="225">
        <v>1034</v>
      </c>
      <c r="D32" s="226">
        <v>37.3</v>
      </c>
      <c r="E32" s="230">
        <v>4.8</v>
      </c>
      <c r="F32" s="230">
        <v>1.14</v>
      </c>
      <c r="G32" s="230">
        <v>28.2</v>
      </c>
      <c r="H32" s="229">
        <v>83</v>
      </c>
    </row>
    <row r="33" spans="1:8" ht="12.75">
      <c r="A33" s="223" t="s">
        <v>174</v>
      </c>
      <c r="B33" s="231" t="s">
        <v>170</v>
      </c>
      <c r="C33" s="225">
        <v>1030</v>
      </c>
      <c r="D33" s="226">
        <v>37.6</v>
      </c>
      <c r="E33" s="230">
        <v>5.3</v>
      </c>
      <c r="F33" s="230">
        <v>1.12</v>
      </c>
      <c r="G33" s="230">
        <v>29.8</v>
      </c>
      <c r="H33" s="229">
        <v>84</v>
      </c>
    </row>
    <row r="34" spans="1:8" ht="12.75">
      <c r="A34" s="223" t="s">
        <v>19</v>
      </c>
      <c r="B34" s="232" t="s">
        <v>173</v>
      </c>
      <c r="C34" s="225">
        <v>1028</v>
      </c>
      <c r="D34" s="226">
        <v>40.4</v>
      </c>
      <c r="E34" s="230">
        <v>5.4</v>
      </c>
      <c r="F34" s="230">
        <v>1.14</v>
      </c>
      <c r="G34" s="230">
        <v>28.9</v>
      </c>
      <c r="H34" s="229">
        <v>84</v>
      </c>
    </row>
    <row r="35" spans="1:8" ht="12.75">
      <c r="A35" s="223" t="s">
        <v>117</v>
      </c>
      <c r="B35" s="224" t="s">
        <v>168</v>
      </c>
      <c r="C35" s="225">
        <v>1023</v>
      </c>
      <c r="D35" s="226">
        <v>39.1</v>
      </c>
      <c r="E35" s="230">
        <v>5.1</v>
      </c>
      <c r="F35" s="230">
        <v>1.19</v>
      </c>
      <c r="G35" s="230">
        <v>30.6</v>
      </c>
      <c r="H35" s="229">
        <v>83</v>
      </c>
    </row>
    <row r="36" spans="1:8" ht="12.75">
      <c r="A36" s="223"/>
      <c r="B36" s="224"/>
      <c r="C36" s="225"/>
      <c r="D36" s="226"/>
      <c r="E36" s="230"/>
      <c r="F36" s="230"/>
      <c r="G36" s="230"/>
      <c r="H36" s="229"/>
    </row>
    <row r="37" spans="1:8" ht="12.75">
      <c r="A37" s="223" t="s">
        <v>100</v>
      </c>
      <c r="B37" s="224" t="s">
        <v>163</v>
      </c>
      <c r="C37" s="225">
        <v>1017</v>
      </c>
      <c r="D37" s="226">
        <v>40.5</v>
      </c>
      <c r="E37" s="227">
        <v>5.2</v>
      </c>
      <c r="F37" s="228">
        <v>1.17</v>
      </c>
      <c r="G37" s="230">
        <v>29.8</v>
      </c>
      <c r="H37" s="229">
        <v>84</v>
      </c>
    </row>
    <row r="38" spans="1:8" ht="12.75">
      <c r="A38" s="223" t="s">
        <v>115</v>
      </c>
      <c r="B38" s="224" t="s">
        <v>168</v>
      </c>
      <c r="C38" s="225">
        <v>1004</v>
      </c>
      <c r="D38" s="226">
        <v>42.5</v>
      </c>
      <c r="E38" s="227">
        <v>5.2</v>
      </c>
      <c r="F38" s="228">
        <v>1.18</v>
      </c>
      <c r="G38" s="230">
        <v>29.5</v>
      </c>
      <c r="H38" s="229">
        <v>84</v>
      </c>
    </row>
    <row r="39" spans="1:8" ht="12.75">
      <c r="A39" s="223" t="s">
        <v>112</v>
      </c>
      <c r="B39" s="224" t="s">
        <v>165</v>
      </c>
      <c r="C39" s="225">
        <v>978</v>
      </c>
      <c r="D39" s="226">
        <v>34.1</v>
      </c>
      <c r="E39" s="227">
        <v>4.7</v>
      </c>
      <c r="F39" s="228">
        <v>1.13</v>
      </c>
      <c r="G39" s="230">
        <v>33.6</v>
      </c>
      <c r="H39" s="229">
        <v>84</v>
      </c>
    </row>
    <row r="40" spans="1:8" ht="12.75">
      <c r="A40" s="223" t="s">
        <v>21</v>
      </c>
      <c r="B40" s="232" t="s">
        <v>173</v>
      </c>
      <c r="C40" s="225">
        <v>972</v>
      </c>
      <c r="D40" s="226">
        <v>39</v>
      </c>
      <c r="E40" s="227">
        <v>5</v>
      </c>
      <c r="F40" s="228">
        <v>1.18</v>
      </c>
      <c r="G40" s="230">
        <v>30.8</v>
      </c>
      <c r="H40" s="229">
        <v>84</v>
      </c>
    </row>
    <row r="41" spans="1:8" ht="12.75">
      <c r="A41" s="223">
        <v>2002212</v>
      </c>
      <c r="B41" s="224" t="s">
        <v>167</v>
      </c>
      <c r="C41" s="225">
        <v>949</v>
      </c>
      <c r="D41" s="226">
        <v>42.5</v>
      </c>
      <c r="E41" s="227">
        <v>5.1</v>
      </c>
      <c r="F41" s="228">
        <v>1.2</v>
      </c>
      <c r="G41" s="230">
        <v>29.2</v>
      </c>
      <c r="H41" s="229">
        <v>84</v>
      </c>
    </row>
    <row r="42" spans="1:8" ht="12.75">
      <c r="A42" s="223"/>
      <c r="B42" s="224"/>
      <c r="C42" s="225"/>
      <c r="D42" s="226"/>
      <c r="E42" s="230"/>
      <c r="F42" s="230"/>
      <c r="G42" s="230"/>
      <c r="H42" s="229"/>
    </row>
    <row r="43" spans="1:8" ht="12.75">
      <c r="A43" s="223" t="s">
        <v>116</v>
      </c>
      <c r="B43" s="224" t="s">
        <v>168</v>
      </c>
      <c r="C43" s="225">
        <v>949</v>
      </c>
      <c r="D43" s="226">
        <v>39.8</v>
      </c>
      <c r="E43" s="227">
        <v>5.4</v>
      </c>
      <c r="F43" s="228">
        <v>1.15</v>
      </c>
      <c r="G43" s="230">
        <v>29.5</v>
      </c>
      <c r="H43" s="229">
        <v>84</v>
      </c>
    </row>
    <row r="44" spans="1:8" ht="12.75">
      <c r="A44" s="223" t="s">
        <v>92</v>
      </c>
      <c r="B44" s="224" t="s">
        <v>166</v>
      </c>
      <c r="C44" s="225">
        <v>912</v>
      </c>
      <c r="D44" s="226">
        <v>38.4</v>
      </c>
      <c r="E44" s="227">
        <v>5</v>
      </c>
      <c r="F44" s="228">
        <v>1.18</v>
      </c>
      <c r="G44" s="230">
        <v>29.2</v>
      </c>
      <c r="H44" s="229">
        <v>84</v>
      </c>
    </row>
    <row r="45" spans="1:8" ht="12.75">
      <c r="A45" s="223" t="s">
        <v>111</v>
      </c>
      <c r="B45" s="224" t="s">
        <v>165</v>
      </c>
      <c r="C45" s="225">
        <v>906</v>
      </c>
      <c r="D45" s="226">
        <v>40</v>
      </c>
      <c r="E45" s="227">
        <v>4.8</v>
      </c>
      <c r="F45" s="228">
        <v>1.13</v>
      </c>
      <c r="G45" s="227">
        <v>30</v>
      </c>
      <c r="H45" s="229">
        <v>83</v>
      </c>
    </row>
    <row r="46" spans="1:8" ht="12.75">
      <c r="A46" s="223" t="s">
        <v>98</v>
      </c>
      <c r="B46" s="224" t="s">
        <v>162</v>
      </c>
      <c r="C46" s="225">
        <v>905</v>
      </c>
      <c r="D46" s="226">
        <v>40.2</v>
      </c>
      <c r="E46" s="227">
        <v>4.9</v>
      </c>
      <c r="F46" s="228">
        <v>1.22</v>
      </c>
      <c r="G46" s="230">
        <v>30.8</v>
      </c>
      <c r="H46" s="229">
        <v>85</v>
      </c>
    </row>
    <row r="47" spans="1:8" ht="12.75">
      <c r="A47" s="223" t="s">
        <v>118</v>
      </c>
      <c r="B47" s="224" t="s">
        <v>168</v>
      </c>
      <c r="C47" s="225">
        <v>832</v>
      </c>
      <c r="D47" s="226">
        <v>36.4</v>
      </c>
      <c r="E47" s="227">
        <v>4.9</v>
      </c>
      <c r="F47" s="228">
        <v>1.22</v>
      </c>
      <c r="G47" s="230">
        <v>31.1</v>
      </c>
      <c r="H47" s="229">
        <v>84</v>
      </c>
    </row>
    <row r="48" spans="1:8" ht="13.5" thickBot="1">
      <c r="A48" s="233" t="s">
        <v>175</v>
      </c>
      <c r="B48" s="234" t="s">
        <v>170</v>
      </c>
      <c r="C48" s="235">
        <v>638</v>
      </c>
      <c r="D48" s="236">
        <v>36.4</v>
      </c>
      <c r="E48" s="237">
        <v>5.7</v>
      </c>
      <c r="F48" s="238">
        <v>1.2</v>
      </c>
      <c r="G48" s="239">
        <v>32.3</v>
      </c>
      <c r="H48" s="240">
        <v>85</v>
      </c>
    </row>
    <row r="49" spans="1:9" ht="12.75">
      <c r="A49" s="241"/>
      <c r="B49" s="253"/>
      <c r="C49" s="185"/>
      <c r="D49" s="242"/>
      <c r="E49" s="186"/>
      <c r="F49" s="186"/>
      <c r="G49" s="186"/>
      <c r="H49" s="183"/>
      <c r="I49" s="98"/>
    </row>
    <row r="50" spans="1:9" ht="12.75">
      <c r="A50" s="254"/>
      <c r="B50" s="255" t="s">
        <v>311</v>
      </c>
      <c r="C50" s="218">
        <v>199</v>
      </c>
      <c r="D50" s="243">
        <v>3.2</v>
      </c>
      <c r="E50" s="101"/>
      <c r="F50" s="101"/>
      <c r="G50" s="101"/>
      <c r="H50" s="190"/>
      <c r="I50" s="98"/>
    </row>
    <row r="51" spans="1:9" ht="12.75">
      <c r="A51" s="254"/>
      <c r="B51" s="255" t="s">
        <v>176</v>
      </c>
      <c r="C51" s="218">
        <v>12.4</v>
      </c>
      <c r="D51" s="243">
        <v>5.5</v>
      </c>
      <c r="E51" s="101"/>
      <c r="F51" s="101"/>
      <c r="G51" s="101"/>
      <c r="H51" s="190"/>
      <c r="I51" s="98"/>
    </row>
    <row r="52" spans="1:9" ht="13.5" thickBot="1">
      <c r="A52" s="256"/>
      <c r="B52" s="257" t="s">
        <v>177</v>
      </c>
      <c r="C52" s="244">
        <v>1041</v>
      </c>
      <c r="D52" s="245">
        <v>39.8</v>
      </c>
      <c r="E52" s="104"/>
      <c r="F52" s="104"/>
      <c r="G52" s="104"/>
      <c r="H52" s="184"/>
      <c r="I52" s="98"/>
    </row>
    <row r="53" spans="1:9" ht="12.75">
      <c r="A53" s="246" t="s">
        <v>309</v>
      </c>
      <c r="B53" s="255"/>
      <c r="C53" s="218"/>
      <c r="D53" s="243"/>
      <c r="E53" s="101"/>
      <c r="F53" s="101"/>
      <c r="G53" s="101"/>
      <c r="H53" s="101"/>
      <c r="I53" s="98"/>
    </row>
    <row r="54" spans="1:7" ht="12.75">
      <c r="A54" s="335" t="s">
        <v>310</v>
      </c>
      <c r="B54" s="336"/>
      <c r="C54" s="336"/>
      <c r="D54" s="336"/>
      <c r="E54" s="336"/>
      <c r="F54" s="336"/>
      <c r="G54" s="336"/>
    </row>
    <row r="55" spans="1:7" ht="12.75">
      <c r="A55" s="336"/>
      <c r="B55" s="336"/>
      <c r="C55" s="336"/>
      <c r="D55" s="336"/>
      <c r="E55" s="336"/>
      <c r="F55" s="336"/>
      <c r="G55" s="336"/>
    </row>
  </sheetData>
  <sheetProtection/>
  <mergeCells count="2">
    <mergeCell ref="A1:H2"/>
    <mergeCell ref="A54:G55"/>
  </mergeCells>
  <printOptions gridLines="1" horizontalCentered="1"/>
  <pageMargins left="0.5" right="0.5" top="0.75" bottom="0.75"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A1" sqref="A1"/>
    </sheetView>
  </sheetViews>
  <sheetFormatPr defaultColWidth="9.140625" defaultRowHeight="12.75"/>
  <sheetData>
    <row r="1" ht="12.75">
      <c r="A1" s="10" t="s">
        <v>316</v>
      </c>
    </row>
    <row r="2" ht="12.75">
      <c r="A2" s="10"/>
    </row>
    <row r="10" ht="12.75">
      <c r="N10" s="265"/>
    </row>
    <row r="32" spans="1:12" ht="12.75">
      <c r="A32" s="266"/>
      <c r="B32" s="266"/>
      <c r="C32" s="266"/>
      <c r="D32" s="266"/>
      <c r="E32" s="266"/>
      <c r="F32" s="266"/>
      <c r="G32" s="266"/>
      <c r="H32" s="266"/>
      <c r="I32" s="266"/>
      <c r="J32" s="266"/>
      <c r="K32" s="266"/>
      <c r="L32" s="266"/>
    </row>
    <row r="33" spans="1:12" ht="12.75">
      <c r="A33" s="337" t="s">
        <v>317</v>
      </c>
      <c r="B33" s="338"/>
      <c r="C33" s="338"/>
      <c r="D33" s="338"/>
      <c r="E33" s="338"/>
      <c r="F33" s="338"/>
      <c r="G33" s="338"/>
      <c r="H33" s="338"/>
      <c r="I33" s="338"/>
      <c r="J33" s="338"/>
      <c r="K33" s="338"/>
      <c r="L33" s="338"/>
    </row>
    <row r="34" spans="1:12" ht="12.75">
      <c r="A34" s="338"/>
      <c r="B34" s="338"/>
      <c r="C34" s="338"/>
      <c r="D34" s="338"/>
      <c r="E34" s="338"/>
      <c r="F34" s="338"/>
      <c r="G34" s="338"/>
      <c r="H34" s="338"/>
      <c r="I34" s="338"/>
      <c r="J34" s="338"/>
      <c r="K34" s="338"/>
      <c r="L34" s="338"/>
    </row>
    <row r="35" spans="1:12" ht="12.75">
      <c r="A35" s="338"/>
      <c r="B35" s="338"/>
      <c r="C35" s="338"/>
      <c r="D35" s="338"/>
      <c r="E35" s="338"/>
      <c r="F35" s="338"/>
      <c r="G35" s="338"/>
      <c r="H35" s="338"/>
      <c r="I35" s="338"/>
      <c r="J35" s="338"/>
      <c r="K35" s="338"/>
      <c r="L35" s="338"/>
    </row>
    <row r="36" spans="1:12" ht="12.75">
      <c r="A36" s="338"/>
      <c r="B36" s="338"/>
      <c r="C36" s="338"/>
      <c r="D36" s="338"/>
      <c r="E36" s="338"/>
      <c r="F36" s="338"/>
      <c r="G36" s="338"/>
      <c r="H36" s="338"/>
      <c r="I36" s="338"/>
      <c r="J36" s="338"/>
      <c r="K36" s="338"/>
      <c r="L36" s="338"/>
    </row>
    <row r="37" spans="1:12" ht="12.75">
      <c r="A37" s="338"/>
      <c r="B37" s="338"/>
      <c r="C37" s="338"/>
      <c r="D37" s="338"/>
      <c r="E37" s="338"/>
      <c r="F37" s="338"/>
      <c r="G37" s="338"/>
      <c r="H37" s="338"/>
      <c r="I37" s="338"/>
      <c r="J37" s="338"/>
      <c r="K37" s="338"/>
      <c r="L37" s="338"/>
    </row>
    <row r="38" spans="1:12" ht="12.75">
      <c r="A38" s="338"/>
      <c r="B38" s="338"/>
      <c r="C38" s="338"/>
      <c r="D38" s="338"/>
      <c r="E38" s="338"/>
      <c r="F38" s="338"/>
      <c r="G38" s="338"/>
      <c r="H38" s="338"/>
      <c r="I38" s="338"/>
      <c r="J38" s="338"/>
      <c r="K38" s="338"/>
      <c r="L38" s="338"/>
    </row>
    <row r="39" spans="1:12" ht="12.75">
      <c r="A39" s="339"/>
      <c r="B39" s="339"/>
      <c r="C39" s="339"/>
      <c r="D39" s="339"/>
      <c r="E39" s="339"/>
      <c r="F39" s="339"/>
      <c r="G39" s="339"/>
      <c r="H39" s="339"/>
      <c r="I39" s="339"/>
      <c r="J39" s="339"/>
      <c r="K39" s="339"/>
      <c r="L39" s="339"/>
    </row>
    <row r="40" spans="1:12" ht="12.75">
      <c r="A40" s="339"/>
      <c r="B40" s="339"/>
      <c r="C40" s="339"/>
      <c r="D40" s="339"/>
      <c r="E40" s="339"/>
      <c r="F40" s="339"/>
      <c r="G40" s="339"/>
      <c r="H40" s="339"/>
      <c r="I40" s="339"/>
      <c r="J40" s="339"/>
      <c r="K40" s="339"/>
      <c r="L40" s="339"/>
    </row>
  </sheetData>
  <sheetProtection/>
  <mergeCells count="1">
    <mergeCell ref="A33:L40"/>
  </mergeCells>
  <printOptions/>
  <pageMargins left="0.75" right="0.75" top="1" bottom="1" header="0.5" footer="0.5"/>
  <pageSetup fitToHeight="1" fitToWidth="1" horizontalDpi="600" verticalDpi="600" orientation="landscape" scale="94" r:id="rId3"/>
  <legacyDrawing r:id="rId2"/>
  <oleObjects>
    <oleObject progId="Word.Document.8" shapeId="859694" r:id="rId1"/>
  </oleObjects>
</worksheet>
</file>

<file path=xl/worksheets/sheet2.xml><?xml version="1.0" encoding="utf-8"?>
<worksheet xmlns="http://schemas.openxmlformats.org/spreadsheetml/2006/main" xmlns:r="http://schemas.openxmlformats.org/officeDocument/2006/relationships">
  <sheetPr>
    <tabColor indexed="24"/>
    <pageSetUpPr fitToPage="1"/>
  </sheetPr>
  <dimension ref="A1:X40"/>
  <sheetViews>
    <sheetView zoomScalePageLayoutView="0" workbookViewId="0" topLeftCell="A1">
      <selection activeCell="A1" sqref="A1"/>
    </sheetView>
  </sheetViews>
  <sheetFormatPr defaultColWidth="9.140625" defaultRowHeight="12.75"/>
  <cols>
    <col min="1" max="1" width="24.7109375" style="22" customWidth="1"/>
    <col min="2" max="2" width="116.00390625" style="11" customWidth="1"/>
    <col min="3" max="3" width="11.57421875" style="11" customWidth="1"/>
    <col min="4" max="4" width="27.00390625" style="11" customWidth="1"/>
    <col min="5" max="5" width="13.28125" style="11" bestFit="1" customWidth="1"/>
    <col min="6" max="6" width="12.57421875" style="11" bestFit="1" customWidth="1"/>
    <col min="7" max="7" width="10.8515625" style="11" customWidth="1"/>
    <col min="8" max="8" width="9.00390625" style="11" customWidth="1"/>
    <col min="9" max="9" width="14.28125" style="11" customWidth="1"/>
    <col min="10" max="10" width="7.28125" style="11" customWidth="1"/>
  </cols>
  <sheetData>
    <row r="1" spans="1:10" s="26" customFormat="1" ht="34.5" customHeight="1" thickBot="1">
      <c r="A1" s="150" t="s">
        <v>123</v>
      </c>
      <c r="B1" s="138"/>
      <c r="C1" s="138"/>
      <c r="D1" s="138"/>
      <c r="E1" s="138"/>
      <c r="F1" s="138"/>
      <c r="G1" s="138"/>
      <c r="H1" s="138"/>
      <c r="I1" s="138"/>
      <c r="J1" s="138"/>
    </row>
    <row r="2" spans="1:10" s="26" customFormat="1" ht="12.75">
      <c r="A2" s="274" t="s">
        <v>39</v>
      </c>
      <c r="B2" s="287" t="s">
        <v>40</v>
      </c>
      <c r="C2" s="140"/>
      <c r="D2" s="140"/>
      <c r="E2" s="140"/>
      <c r="F2" s="140"/>
      <c r="G2" s="140"/>
      <c r="H2" s="140"/>
      <c r="I2" s="140"/>
      <c r="J2" s="140"/>
    </row>
    <row r="3" spans="1:10" s="26" customFormat="1" ht="13.5" thickBot="1">
      <c r="A3" s="275"/>
      <c r="B3" s="288"/>
      <c r="C3" s="140"/>
      <c r="D3" s="140"/>
      <c r="E3" s="140"/>
      <c r="F3" s="140"/>
      <c r="G3" s="140"/>
      <c r="H3" s="140"/>
      <c r="I3" s="140"/>
      <c r="J3" s="140"/>
    </row>
    <row r="4" spans="1:24" s="26" customFormat="1" ht="12.75">
      <c r="A4" s="258" t="s">
        <v>60</v>
      </c>
      <c r="B4" s="259" t="s">
        <v>274</v>
      </c>
      <c r="C4" s="147"/>
      <c r="D4" s="148"/>
      <c r="E4" s="148"/>
      <c r="F4" s="148"/>
      <c r="G4" s="148"/>
      <c r="H4" s="148"/>
      <c r="I4" s="148"/>
      <c r="J4" s="148"/>
      <c r="K4" s="1"/>
      <c r="L4" s="1"/>
      <c r="M4" s="1"/>
      <c r="N4" s="1"/>
      <c r="O4" s="1"/>
      <c r="P4" s="1"/>
      <c r="Q4" s="1"/>
      <c r="R4" s="1"/>
      <c r="S4" s="1"/>
      <c r="T4" s="1"/>
      <c r="U4" s="1"/>
      <c r="V4" s="1"/>
      <c r="W4" s="1"/>
      <c r="X4" s="1"/>
    </row>
    <row r="5" spans="1:10" s="26" customFormat="1" ht="12.75">
      <c r="A5" s="260" t="s">
        <v>61</v>
      </c>
      <c r="B5" s="261" t="s">
        <v>275</v>
      </c>
      <c r="C5" s="147"/>
      <c r="D5" s="147"/>
      <c r="E5" s="147"/>
      <c r="F5" s="147"/>
      <c r="G5" s="147"/>
      <c r="H5" s="147"/>
      <c r="I5" s="147"/>
      <c r="J5" s="147"/>
    </row>
    <row r="6" spans="1:10" s="26" customFormat="1" ht="12.75">
      <c r="A6" s="260" t="s">
        <v>63</v>
      </c>
      <c r="B6" s="261" t="s">
        <v>290</v>
      </c>
      <c r="C6" s="147"/>
      <c r="D6" s="148"/>
      <c r="E6" s="148"/>
      <c r="F6" s="148"/>
      <c r="G6" s="148"/>
      <c r="H6" s="148"/>
      <c r="I6" s="148"/>
      <c r="J6" s="148"/>
    </row>
    <row r="7" spans="1:10" s="26" customFormat="1" ht="12.75">
      <c r="A7" s="260" t="s">
        <v>62</v>
      </c>
      <c r="B7" s="261" t="s">
        <v>291</v>
      </c>
      <c r="C7" s="147"/>
      <c r="D7" s="148"/>
      <c r="E7" s="148"/>
      <c r="F7" s="148"/>
      <c r="G7" s="148"/>
      <c r="H7" s="148"/>
      <c r="I7" s="148"/>
      <c r="J7" s="148"/>
    </row>
    <row r="8" spans="1:10" s="26" customFormat="1" ht="12.75">
      <c r="A8" s="260" t="s">
        <v>86</v>
      </c>
      <c r="B8" s="261" t="s">
        <v>292</v>
      </c>
      <c r="C8" s="147"/>
      <c r="D8" s="147"/>
      <c r="E8" s="147"/>
      <c r="F8" s="147"/>
      <c r="G8" s="147"/>
      <c r="H8" s="147"/>
      <c r="I8" s="147"/>
      <c r="J8" s="147"/>
    </row>
    <row r="9" spans="1:10" s="26" customFormat="1" ht="12.75">
      <c r="A9" s="260" t="s">
        <v>124</v>
      </c>
      <c r="B9" s="261" t="s">
        <v>293</v>
      </c>
      <c r="C9" s="147"/>
      <c r="D9" s="148"/>
      <c r="E9" s="148"/>
      <c r="F9" s="148"/>
      <c r="G9" s="148"/>
      <c r="H9" s="148"/>
      <c r="I9" s="148"/>
      <c r="J9" s="148"/>
    </row>
    <row r="10" spans="1:10" s="26" customFormat="1" ht="12.75">
      <c r="A10" s="260" t="s">
        <v>259</v>
      </c>
      <c r="B10" s="261" t="s">
        <v>294</v>
      </c>
      <c r="C10" s="147"/>
      <c r="D10" s="147"/>
      <c r="E10" s="147"/>
      <c r="F10" s="147"/>
      <c r="G10" s="147"/>
      <c r="H10" s="147"/>
      <c r="I10" s="147"/>
      <c r="J10" s="147"/>
    </row>
    <row r="11" spans="1:10" s="26" customFormat="1" ht="12.75" customHeight="1">
      <c r="A11" s="260" t="s">
        <v>260</v>
      </c>
      <c r="B11" s="262" t="s">
        <v>295</v>
      </c>
      <c r="C11" s="149"/>
      <c r="D11" s="149"/>
      <c r="E11" s="149"/>
      <c r="F11" s="149"/>
      <c r="G11" s="149"/>
      <c r="H11" s="149"/>
      <c r="I11" s="149"/>
      <c r="J11" s="149"/>
    </row>
    <row r="12" spans="1:10" s="26" customFormat="1" ht="12.75" customHeight="1">
      <c r="A12" s="260" t="s">
        <v>261</v>
      </c>
      <c r="B12" s="262" t="s">
        <v>296</v>
      </c>
      <c r="C12" s="149"/>
      <c r="D12" s="149"/>
      <c r="E12" s="149"/>
      <c r="F12" s="149"/>
      <c r="G12" s="149"/>
      <c r="H12" s="149"/>
      <c r="I12" s="149"/>
      <c r="J12" s="149"/>
    </row>
    <row r="13" spans="1:10" s="26" customFormat="1" ht="12.75" customHeight="1">
      <c r="A13" s="260" t="s">
        <v>262</v>
      </c>
      <c r="B13" s="261" t="s">
        <v>289</v>
      </c>
      <c r="C13" s="147"/>
      <c r="D13" s="147"/>
      <c r="E13" s="147"/>
      <c r="F13" s="147"/>
      <c r="G13" s="147"/>
      <c r="H13" s="147"/>
      <c r="I13" s="147"/>
      <c r="J13" s="147"/>
    </row>
    <row r="14" spans="1:10" s="26" customFormat="1" ht="12.75">
      <c r="A14" s="260" t="s">
        <v>263</v>
      </c>
      <c r="B14" s="261" t="s">
        <v>297</v>
      </c>
      <c r="C14" s="147"/>
      <c r="D14" s="147"/>
      <c r="E14" s="147"/>
      <c r="F14" s="147"/>
      <c r="G14" s="147"/>
      <c r="H14" s="147"/>
      <c r="I14" s="147"/>
      <c r="J14" s="147"/>
    </row>
    <row r="15" spans="1:10" s="26" customFormat="1" ht="12.75">
      <c r="A15" s="260" t="s">
        <v>264</v>
      </c>
      <c r="B15" s="261" t="s">
        <v>298</v>
      </c>
      <c r="C15" s="147"/>
      <c r="D15" s="148"/>
      <c r="E15" s="148"/>
      <c r="F15" s="148"/>
      <c r="G15" s="148"/>
      <c r="H15" s="148"/>
      <c r="I15" s="148"/>
      <c r="J15" s="148"/>
    </row>
    <row r="16" spans="1:10" s="26" customFormat="1" ht="12.75">
      <c r="A16" s="260" t="s">
        <v>265</v>
      </c>
      <c r="B16" s="261" t="s">
        <v>299</v>
      </c>
      <c r="C16" s="147"/>
      <c r="D16" s="148"/>
      <c r="E16" s="148"/>
      <c r="F16" s="148"/>
      <c r="G16" s="148"/>
      <c r="H16" s="148"/>
      <c r="I16" s="148"/>
      <c r="J16" s="148"/>
    </row>
    <row r="17" spans="1:10" s="26" customFormat="1" ht="12.75">
      <c r="A17" s="260" t="s">
        <v>125</v>
      </c>
      <c r="B17" s="261" t="s">
        <v>300</v>
      </c>
      <c r="C17" s="147"/>
      <c r="D17" s="148"/>
      <c r="E17" s="148"/>
      <c r="F17" s="148"/>
      <c r="G17" s="148"/>
      <c r="H17" s="148"/>
      <c r="I17" s="148"/>
      <c r="J17" s="148"/>
    </row>
    <row r="18" spans="1:10" s="26" customFormat="1" ht="12.75">
      <c r="A18" s="260" t="s">
        <v>312</v>
      </c>
      <c r="B18" s="261" t="s">
        <v>301</v>
      </c>
      <c r="C18" s="147"/>
      <c r="D18" s="148"/>
      <c r="E18" s="148"/>
      <c r="F18" s="148"/>
      <c r="G18" s="148"/>
      <c r="H18" s="148"/>
      <c r="I18" s="148"/>
      <c r="J18" s="148"/>
    </row>
    <row r="19" spans="1:10" s="26" customFormat="1" ht="13.5" thickBot="1">
      <c r="A19" s="263" t="s">
        <v>272</v>
      </c>
      <c r="B19" s="264" t="s">
        <v>307</v>
      </c>
      <c r="C19" s="147"/>
      <c r="D19" s="148"/>
      <c r="E19" s="148"/>
      <c r="F19" s="148"/>
      <c r="G19" s="148"/>
      <c r="H19" s="148"/>
      <c r="I19" s="148"/>
      <c r="J19" s="148"/>
    </row>
    <row r="20" spans="1:10" s="26" customFormat="1" ht="13.5" thickBot="1">
      <c r="A20" s="263" t="s">
        <v>318</v>
      </c>
      <c r="B20" s="264" t="s">
        <v>315</v>
      </c>
      <c r="C20" s="28"/>
      <c r="D20" s="28"/>
      <c r="E20" s="28"/>
      <c r="F20" s="28"/>
      <c r="G20" s="28"/>
      <c r="H20" s="28"/>
      <c r="I20" s="28"/>
      <c r="J20" s="28"/>
    </row>
    <row r="21" spans="1:10" s="26" customFormat="1" ht="12.75">
      <c r="A21" s="27"/>
      <c r="B21" s="28"/>
      <c r="C21" s="28"/>
      <c r="D21" s="28"/>
      <c r="E21" s="28"/>
      <c r="F21" s="28"/>
      <c r="G21" s="28"/>
      <c r="H21" s="28"/>
      <c r="I21" s="28"/>
      <c r="J21" s="28"/>
    </row>
    <row r="22" spans="1:10" s="26" customFormat="1" ht="12.75">
      <c r="A22" s="27"/>
      <c r="B22" s="28"/>
      <c r="C22" s="28"/>
      <c r="D22" s="28"/>
      <c r="E22" s="28"/>
      <c r="F22" s="28"/>
      <c r="G22" s="28"/>
      <c r="H22" s="28"/>
      <c r="I22" s="28"/>
      <c r="J22" s="28"/>
    </row>
    <row r="23" spans="1:10" s="26" customFormat="1" ht="12.75">
      <c r="A23" s="27"/>
      <c r="B23" s="28"/>
      <c r="C23" s="28"/>
      <c r="D23" s="28"/>
      <c r="E23" s="28"/>
      <c r="F23" s="28"/>
      <c r="G23" s="28"/>
      <c r="H23" s="28"/>
      <c r="I23" s="28"/>
      <c r="J23" s="28"/>
    </row>
    <row r="24" spans="1:10" s="26" customFormat="1" ht="12.75">
      <c r="A24" s="27"/>
      <c r="B24" s="28"/>
      <c r="C24" s="28"/>
      <c r="D24" s="28"/>
      <c r="E24" s="28"/>
      <c r="F24" s="28"/>
      <c r="G24" s="28"/>
      <c r="H24" s="28"/>
      <c r="I24" s="28"/>
      <c r="J24" s="28"/>
    </row>
    <row r="25" spans="1:10" s="26" customFormat="1" ht="12.75">
      <c r="A25" s="27"/>
      <c r="B25" s="28"/>
      <c r="C25" s="28"/>
      <c r="D25" s="28"/>
      <c r="E25" s="28"/>
      <c r="F25" s="28"/>
      <c r="G25" s="28"/>
      <c r="H25" s="28"/>
      <c r="I25" s="28"/>
      <c r="J25" s="28"/>
    </row>
    <row r="26" spans="1:10" s="26" customFormat="1" ht="12.75">
      <c r="A26" s="27"/>
      <c r="B26" s="28"/>
      <c r="C26" s="28"/>
      <c r="D26" s="28"/>
      <c r="E26" s="28"/>
      <c r="F26" s="28"/>
      <c r="G26" s="28"/>
      <c r="H26" s="28"/>
      <c r="I26" s="28"/>
      <c r="J26" s="28"/>
    </row>
    <row r="27" spans="1:10" s="26" customFormat="1" ht="12.75">
      <c r="A27" s="27"/>
      <c r="B27" s="28"/>
      <c r="C27" s="28"/>
      <c r="D27" s="28"/>
      <c r="E27" s="28"/>
      <c r="F27" s="28"/>
      <c r="G27" s="28"/>
      <c r="H27" s="28"/>
      <c r="I27" s="28"/>
      <c r="J27" s="28"/>
    </row>
    <row r="28" spans="1:10" s="26" customFormat="1" ht="12.75">
      <c r="A28" s="27"/>
      <c r="B28" s="28"/>
      <c r="C28" s="28"/>
      <c r="D28" s="28"/>
      <c r="E28" s="28"/>
      <c r="F28" s="28"/>
      <c r="G28" s="28"/>
      <c r="H28" s="28"/>
      <c r="I28" s="28"/>
      <c r="J28" s="28"/>
    </row>
    <row r="29" spans="1:10" s="26" customFormat="1" ht="12.75">
      <c r="A29" s="27"/>
      <c r="B29" s="28"/>
      <c r="C29" s="28"/>
      <c r="D29" s="28"/>
      <c r="E29" s="28"/>
      <c r="F29" s="28"/>
      <c r="G29" s="28"/>
      <c r="H29" s="28"/>
      <c r="I29" s="28"/>
      <c r="J29" s="28"/>
    </row>
    <row r="30" spans="1:10" s="26" customFormat="1" ht="12.75">
      <c r="A30" s="27"/>
      <c r="B30" s="28"/>
      <c r="C30" s="28"/>
      <c r="D30" s="28"/>
      <c r="E30" s="28"/>
      <c r="F30" s="28"/>
      <c r="G30" s="28"/>
      <c r="H30" s="28"/>
      <c r="I30" s="28"/>
      <c r="J30" s="28"/>
    </row>
    <row r="31" spans="1:10" s="26" customFormat="1" ht="12.75">
      <c r="A31" s="27"/>
      <c r="B31" s="28"/>
      <c r="C31" s="28"/>
      <c r="D31" s="28"/>
      <c r="E31" s="28"/>
      <c r="F31" s="28"/>
      <c r="G31" s="28"/>
      <c r="H31" s="28"/>
      <c r="I31" s="28"/>
      <c r="J31" s="28"/>
    </row>
    <row r="32" spans="1:10" s="26" customFormat="1" ht="12.75">
      <c r="A32" s="27"/>
      <c r="B32" s="28"/>
      <c r="C32" s="28"/>
      <c r="D32" s="28"/>
      <c r="E32" s="28"/>
      <c r="F32" s="28"/>
      <c r="G32" s="28"/>
      <c r="H32" s="28"/>
      <c r="I32" s="28"/>
      <c r="J32" s="28"/>
    </row>
    <row r="33" spans="1:10" s="26" customFormat="1" ht="12.75">
      <c r="A33" s="27"/>
      <c r="B33" s="28"/>
      <c r="C33" s="28"/>
      <c r="D33" s="28"/>
      <c r="E33" s="28"/>
      <c r="F33" s="28"/>
      <c r="G33" s="28"/>
      <c r="H33" s="28"/>
      <c r="I33" s="28"/>
      <c r="J33" s="28"/>
    </row>
    <row r="34" spans="1:10" s="26" customFormat="1" ht="12.75">
      <c r="A34" s="27"/>
      <c r="B34" s="28"/>
      <c r="C34" s="28"/>
      <c r="D34" s="28"/>
      <c r="E34" s="28"/>
      <c r="F34" s="28"/>
      <c r="G34" s="28"/>
      <c r="H34" s="28"/>
      <c r="I34" s="28"/>
      <c r="J34" s="28"/>
    </row>
    <row r="35" spans="1:10" s="26" customFormat="1" ht="12.75">
      <c r="A35" s="27"/>
      <c r="B35" s="28"/>
      <c r="C35" s="28"/>
      <c r="D35" s="28"/>
      <c r="E35" s="28"/>
      <c r="F35" s="28"/>
      <c r="G35" s="28"/>
      <c r="H35" s="28"/>
      <c r="I35" s="28"/>
      <c r="J35" s="28"/>
    </row>
    <row r="36" spans="1:10" s="26" customFormat="1" ht="12.75">
      <c r="A36" s="27"/>
      <c r="B36" s="28"/>
      <c r="C36" s="28"/>
      <c r="D36" s="28"/>
      <c r="E36" s="28"/>
      <c r="F36" s="28"/>
      <c r="G36" s="28"/>
      <c r="H36" s="28"/>
      <c r="I36" s="28"/>
      <c r="J36" s="28"/>
    </row>
    <row r="37" spans="1:10" s="26" customFormat="1" ht="12.75">
      <c r="A37" s="27"/>
      <c r="B37" s="28"/>
      <c r="C37" s="28"/>
      <c r="D37" s="28"/>
      <c r="E37" s="28"/>
      <c r="F37" s="28"/>
      <c r="G37" s="28"/>
      <c r="H37" s="28"/>
      <c r="I37" s="28"/>
      <c r="J37" s="28"/>
    </row>
    <row r="38" spans="1:10" s="26" customFormat="1" ht="12.75">
      <c r="A38" s="27"/>
      <c r="B38" s="28"/>
      <c r="C38" s="28"/>
      <c r="D38" s="28"/>
      <c r="E38" s="28"/>
      <c r="F38" s="28"/>
      <c r="G38" s="28"/>
      <c r="H38" s="28"/>
      <c r="I38" s="28"/>
      <c r="J38" s="28"/>
    </row>
    <row r="39" spans="1:10" s="26" customFormat="1" ht="12.75">
      <c r="A39" s="27"/>
      <c r="B39" s="28"/>
      <c r="C39" s="28"/>
      <c r="D39" s="28"/>
      <c r="E39" s="28"/>
      <c r="F39" s="28"/>
      <c r="G39" s="28"/>
      <c r="H39" s="28"/>
      <c r="I39" s="28"/>
      <c r="J39" s="28"/>
    </row>
    <row r="40" spans="1:10" s="26" customFormat="1" ht="12.75">
      <c r="A40" s="27"/>
      <c r="B40" s="28"/>
      <c r="C40" s="28"/>
      <c r="D40" s="28"/>
      <c r="E40" s="28"/>
      <c r="F40" s="28"/>
      <c r="G40" s="28"/>
      <c r="H40" s="28"/>
      <c r="I40" s="28"/>
      <c r="J40" s="28"/>
    </row>
  </sheetData>
  <sheetProtection/>
  <mergeCells count="2">
    <mergeCell ref="B2:B3"/>
    <mergeCell ref="A2:A3"/>
  </mergeCells>
  <printOptions horizontalCentered="1"/>
  <pageMargins left="0.5" right="0.25" top="0.5" bottom="0.25" header="0.25" footer="0.25"/>
  <pageSetup fitToHeight="1" fitToWidth="1" horizontalDpi="600" verticalDpi="600" orientation="landscape" scale="94" r:id="rId1"/>
</worksheet>
</file>

<file path=xl/worksheets/sheet2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A45"/>
  <sheetViews>
    <sheetView zoomScale="90" zoomScaleNormal="90" zoomScalePageLayoutView="0" workbookViewId="0" topLeftCell="A1">
      <pane ySplit="4" topLeftCell="A5" activePane="bottomLeft" state="frozen"/>
      <selection pane="topLeft" activeCell="A1" sqref="A1"/>
      <selection pane="bottomLeft" activeCell="I4" sqref="I4"/>
    </sheetView>
  </sheetViews>
  <sheetFormatPr defaultColWidth="9.140625" defaultRowHeight="12.75"/>
  <cols>
    <col min="1" max="1" width="15.421875" style="6" customWidth="1"/>
    <col min="2" max="13" width="9.140625" style="6" customWidth="1"/>
    <col min="14" max="14" width="9.140625" style="11" customWidth="1"/>
    <col min="15" max="27" width="9.140625" style="6" customWidth="1"/>
  </cols>
  <sheetData>
    <row r="1" spans="1:27" s="4" customFormat="1" ht="13.5" thickBot="1">
      <c r="A1" s="1" t="s">
        <v>122</v>
      </c>
      <c r="B1" s="2"/>
      <c r="C1" s="2"/>
      <c r="D1" s="2"/>
      <c r="E1" s="2"/>
      <c r="F1" s="2"/>
      <c r="G1" s="2"/>
      <c r="H1" s="2"/>
      <c r="I1" s="2"/>
      <c r="J1" s="2"/>
      <c r="K1" s="2"/>
      <c r="L1" s="2"/>
      <c r="M1" s="2"/>
      <c r="N1" s="23"/>
      <c r="O1" s="2"/>
      <c r="P1" s="2"/>
      <c r="Q1" s="3"/>
      <c r="R1" s="3"/>
      <c r="S1" s="3"/>
      <c r="T1" s="3"/>
      <c r="U1" s="3"/>
      <c r="V1" s="3"/>
      <c r="W1" s="3"/>
      <c r="X1" s="3"/>
      <c r="Y1" s="3"/>
      <c r="Z1" s="3"/>
      <c r="AA1" s="3"/>
    </row>
    <row r="2" spans="1:27" s="4" customFormat="1" ht="12.75">
      <c r="A2" s="274" t="s">
        <v>0</v>
      </c>
      <c r="B2" s="276" t="s">
        <v>1</v>
      </c>
      <c r="C2" s="276" t="s">
        <v>2</v>
      </c>
      <c r="D2" s="276" t="s">
        <v>3</v>
      </c>
      <c r="E2" s="276" t="s">
        <v>4</v>
      </c>
      <c r="F2" s="276" t="s">
        <v>5</v>
      </c>
      <c r="G2" s="276" t="s">
        <v>6</v>
      </c>
      <c r="H2" s="276" t="s">
        <v>7</v>
      </c>
      <c r="I2" s="276" t="s">
        <v>8</v>
      </c>
      <c r="J2" s="276" t="s">
        <v>9</v>
      </c>
      <c r="K2" s="276" t="s">
        <v>10</v>
      </c>
      <c r="L2" s="276" t="s">
        <v>11</v>
      </c>
      <c r="M2" s="276" t="s">
        <v>12</v>
      </c>
      <c r="N2" s="292" t="s">
        <v>27</v>
      </c>
      <c r="O2" s="5"/>
      <c r="P2" s="5"/>
      <c r="Q2" s="5"/>
      <c r="R2" s="5"/>
      <c r="S2" s="5"/>
      <c r="T2" s="5"/>
      <c r="U2" s="5"/>
      <c r="V2" s="5"/>
      <c r="W2" s="5"/>
      <c r="X2" s="5"/>
      <c r="Y2" s="5"/>
      <c r="Z2" s="5"/>
      <c r="AA2" s="5"/>
    </row>
    <row r="3" spans="1:27" s="4" customFormat="1" ht="13.5" thickBot="1">
      <c r="A3" s="290"/>
      <c r="B3" s="289"/>
      <c r="C3" s="289"/>
      <c r="D3" s="289"/>
      <c r="E3" s="289"/>
      <c r="F3" s="289"/>
      <c r="G3" s="289"/>
      <c r="H3" s="289"/>
      <c r="I3" s="289"/>
      <c r="J3" s="289"/>
      <c r="K3" s="289"/>
      <c r="L3" s="289"/>
      <c r="M3" s="289"/>
      <c r="N3" s="293"/>
      <c r="O3" s="5"/>
      <c r="P3" s="5"/>
      <c r="Q3" s="5"/>
      <c r="R3" s="5"/>
      <c r="S3" s="5"/>
      <c r="T3" s="5"/>
      <c r="U3" s="5"/>
      <c r="V3" s="5"/>
      <c r="W3" s="5"/>
      <c r="X3" s="5"/>
      <c r="Y3" s="5"/>
      <c r="Z3" s="5"/>
      <c r="AA3" s="5"/>
    </row>
    <row r="4" spans="1:14" ht="13.5" thickBot="1">
      <c r="A4" s="291"/>
      <c r="B4" s="49" t="s">
        <v>13</v>
      </c>
      <c r="C4" s="49" t="s">
        <v>17</v>
      </c>
      <c r="D4" s="49" t="s">
        <v>14</v>
      </c>
      <c r="E4" s="49" t="s">
        <v>14</v>
      </c>
      <c r="F4" s="49" t="s">
        <v>15</v>
      </c>
      <c r="G4" s="49" t="s">
        <v>14</v>
      </c>
      <c r="H4" s="49" t="s">
        <v>16</v>
      </c>
      <c r="I4" s="49" t="s">
        <v>319</v>
      </c>
      <c r="J4" s="49" t="s">
        <v>17</v>
      </c>
      <c r="K4" s="49" t="s">
        <v>18</v>
      </c>
      <c r="L4" s="49" t="s">
        <v>17</v>
      </c>
      <c r="M4" s="49" t="s">
        <v>17</v>
      </c>
      <c r="N4" s="48"/>
    </row>
    <row r="5" spans="1:17" ht="12.75">
      <c r="A5" s="44" t="s">
        <v>20</v>
      </c>
      <c r="B5" s="141">
        <v>1280.3758322798772</v>
      </c>
      <c r="C5" s="46">
        <v>41.03292512514834</v>
      </c>
      <c r="D5" s="46">
        <v>7.080730420246458</v>
      </c>
      <c r="E5" s="46">
        <v>5.1225266666666665</v>
      </c>
      <c r="F5" s="135">
        <v>30.215539825571174</v>
      </c>
      <c r="G5" s="46">
        <v>10.052129629629627</v>
      </c>
      <c r="H5" s="46">
        <v>4.835249999999999</v>
      </c>
      <c r="I5" s="46">
        <v>1.1381666666666668</v>
      </c>
      <c r="J5" s="46">
        <v>84.2175</v>
      </c>
      <c r="K5" s="143">
        <v>29.64583333333333</v>
      </c>
      <c r="L5" s="135">
        <v>7.3425</v>
      </c>
      <c r="M5" s="46">
        <v>7.325</v>
      </c>
      <c r="N5" s="47">
        <v>59.8</v>
      </c>
      <c r="O5" s="134"/>
      <c r="P5" s="137"/>
      <c r="Q5" s="134"/>
    </row>
    <row r="6" spans="1:16" ht="12.75">
      <c r="A6" s="37" t="s">
        <v>103</v>
      </c>
      <c r="B6" s="142">
        <v>1265.247149922514</v>
      </c>
      <c r="C6" s="35">
        <v>41.49369133212595</v>
      </c>
      <c r="D6" s="35">
        <v>7.228388525345988</v>
      </c>
      <c r="E6" s="35">
        <v>5.464533866493524</v>
      </c>
      <c r="F6" s="136">
        <v>31.035515208099714</v>
      </c>
      <c r="G6" s="35">
        <v>10.177350776121422</v>
      </c>
      <c r="H6" s="35">
        <v>5.06247959873091</v>
      </c>
      <c r="I6" s="35">
        <v>1.098303527445021</v>
      </c>
      <c r="J6" s="35">
        <v>83.95514424317851</v>
      </c>
      <c r="K6" s="133">
        <v>31.078377450990196</v>
      </c>
      <c r="L6" s="35">
        <v>6.930334316430597</v>
      </c>
      <c r="M6" s="35">
        <v>7.001528350899181</v>
      </c>
      <c r="N6" s="38">
        <v>43.11039833780529</v>
      </c>
      <c r="P6" s="131"/>
    </row>
    <row r="7" spans="1:16" ht="12.75">
      <c r="A7" s="37" t="s">
        <v>104</v>
      </c>
      <c r="B7" s="34">
        <v>1179.5668494421427</v>
      </c>
      <c r="C7" s="136">
        <v>42.454606868534164</v>
      </c>
      <c r="D7" s="35">
        <v>7.200217455718223</v>
      </c>
      <c r="E7" s="35">
        <v>4.813085</v>
      </c>
      <c r="F7" s="35">
        <v>28.437579360255782</v>
      </c>
      <c r="G7" s="35">
        <v>9.694629629629627</v>
      </c>
      <c r="H7" s="136">
        <v>5.247083333333332</v>
      </c>
      <c r="I7" s="35">
        <v>1.0968333333333335</v>
      </c>
      <c r="J7" s="35">
        <v>83.3275</v>
      </c>
      <c r="K7" s="133">
        <v>29.05583333333333</v>
      </c>
      <c r="L7" s="35">
        <v>6.46</v>
      </c>
      <c r="M7" s="35">
        <v>7.6055555555555605</v>
      </c>
      <c r="N7" s="38">
        <v>37</v>
      </c>
      <c r="P7" s="131"/>
    </row>
    <row r="8" spans="1:17" ht="12.75">
      <c r="A8" s="37" t="s">
        <v>95</v>
      </c>
      <c r="B8" s="34">
        <v>1170.3424607351176</v>
      </c>
      <c r="C8" s="35">
        <v>40.18463044634315</v>
      </c>
      <c r="D8" s="35">
        <v>6.8556717158660385</v>
      </c>
      <c r="E8" s="35">
        <v>5.059088333333333</v>
      </c>
      <c r="F8" s="35">
        <v>29.92749236326532</v>
      </c>
      <c r="G8" s="35">
        <v>10.072592592592592</v>
      </c>
      <c r="H8" s="35">
        <v>4.55625</v>
      </c>
      <c r="I8" s="35">
        <v>1.1490833333333335</v>
      </c>
      <c r="J8" s="35">
        <v>83.43166666666667</v>
      </c>
      <c r="K8" s="133">
        <v>29.225</v>
      </c>
      <c r="L8" s="35">
        <v>5.7941666666666665</v>
      </c>
      <c r="M8" s="35">
        <v>7.900925925925929</v>
      </c>
      <c r="N8" s="38">
        <v>62.80833333333334</v>
      </c>
      <c r="P8" s="131"/>
      <c r="Q8" s="134"/>
    </row>
    <row r="9" spans="1:16" ht="12.75">
      <c r="A9" s="37" t="s">
        <v>97</v>
      </c>
      <c r="B9" s="34">
        <v>1163.1602161683509</v>
      </c>
      <c r="C9" s="35">
        <v>40.47651442002714</v>
      </c>
      <c r="D9" s="35">
        <v>6.923442408540941</v>
      </c>
      <c r="E9" s="35">
        <v>5.174606666666667</v>
      </c>
      <c r="F9" s="136">
        <v>30.256385224865358</v>
      </c>
      <c r="G9" s="35">
        <v>10.066759259259259</v>
      </c>
      <c r="H9" s="35">
        <v>4.744583333333333</v>
      </c>
      <c r="I9" s="35">
        <v>1.13475</v>
      </c>
      <c r="J9" s="35">
        <v>83.29416666666667</v>
      </c>
      <c r="K9" s="133">
        <v>28.33916666666666</v>
      </c>
      <c r="L9" s="35">
        <v>5.44083333333333</v>
      </c>
      <c r="M9" s="136">
        <v>8.320370370370375</v>
      </c>
      <c r="N9" s="38">
        <v>56.5</v>
      </c>
      <c r="P9" s="131"/>
    </row>
    <row r="10" spans="1:16" ht="12.75">
      <c r="A10" s="37" t="s">
        <v>101</v>
      </c>
      <c r="B10" s="34">
        <v>1148.9072497987324</v>
      </c>
      <c r="C10" s="35">
        <v>41.46639063724478</v>
      </c>
      <c r="D10" s="35">
        <v>7.020827081217744</v>
      </c>
      <c r="E10" s="35">
        <v>5.204031666666666</v>
      </c>
      <c r="F10" s="136">
        <v>30.786931127598574</v>
      </c>
      <c r="G10" s="35">
        <v>9.810277777777777</v>
      </c>
      <c r="H10" s="35">
        <v>4.600583333333333</v>
      </c>
      <c r="I10" s="35">
        <v>1.13125</v>
      </c>
      <c r="J10" s="35">
        <v>83.94666666666667</v>
      </c>
      <c r="K10" s="133">
        <v>29.5325</v>
      </c>
      <c r="L10" s="35">
        <v>6.481666666666667</v>
      </c>
      <c r="M10" s="35">
        <v>7.634259259259264</v>
      </c>
      <c r="N10" s="38">
        <v>59.40833333333333</v>
      </c>
      <c r="P10" s="131"/>
    </row>
    <row r="11" spans="1:16" ht="12.75">
      <c r="A11" s="37" t="s">
        <v>110</v>
      </c>
      <c r="B11" s="34">
        <v>1148.7080412336234</v>
      </c>
      <c r="C11" s="35">
        <v>40.14046599571541</v>
      </c>
      <c r="D11" s="35">
        <v>7.384364787136806</v>
      </c>
      <c r="E11" s="136">
        <v>5.709901129032257</v>
      </c>
      <c r="F11" s="136">
        <v>31.27003632680208</v>
      </c>
      <c r="G11" s="35">
        <v>10.882090800477897</v>
      </c>
      <c r="H11" s="136">
        <v>5.272045698924731</v>
      </c>
      <c r="I11" s="35">
        <v>1.1175134408602152</v>
      </c>
      <c r="J11" s="35">
        <v>83.73206989247312</v>
      </c>
      <c r="K11" s="133">
        <v>29.015698924731176</v>
      </c>
      <c r="L11" s="136">
        <v>7.256720430107528</v>
      </c>
      <c r="M11" s="35">
        <v>7.683781362007172</v>
      </c>
      <c r="N11" s="38">
        <v>45.14919354838711</v>
      </c>
      <c r="P11" s="131"/>
    </row>
    <row r="12" spans="1:16" ht="12.75">
      <c r="A12" s="37" t="s">
        <v>106</v>
      </c>
      <c r="B12" s="34">
        <v>1129.985942200548</v>
      </c>
      <c r="C12" s="35">
        <v>41.62721910877931</v>
      </c>
      <c r="D12" s="136">
        <v>7.534521284053591</v>
      </c>
      <c r="E12" s="35">
        <v>5.181426289383352</v>
      </c>
      <c r="F12" s="35">
        <v>29.162642756706013</v>
      </c>
      <c r="G12" s="35">
        <v>10.306233919993993</v>
      </c>
      <c r="H12" s="35">
        <v>4.826739510238817</v>
      </c>
      <c r="I12" s="35">
        <v>1.1611347698625332</v>
      </c>
      <c r="J12" s="35">
        <v>83.76584173367935</v>
      </c>
      <c r="K12" s="133">
        <v>30.57271817556089</v>
      </c>
      <c r="L12" s="35">
        <v>5.493172819695025</v>
      </c>
      <c r="M12" s="35">
        <v>7.38193739969218</v>
      </c>
      <c r="N12" s="38">
        <v>63.28987496523478</v>
      </c>
      <c r="P12" s="137"/>
    </row>
    <row r="13" spans="1:17" ht="12.75">
      <c r="A13" s="37" t="s">
        <v>105</v>
      </c>
      <c r="B13" s="34">
        <v>1128.3349051743262</v>
      </c>
      <c r="C13" s="136">
        <v>42.2941992206458</v>
      </c>
      <c r="D13" s="35">
        <v>6.911565546345112</v>
      </c>
      <c r="E13" s="35">
        <v>4.99817</v>
      </c>
      <c r="F13" s="136">
        <v>30.59478206309423</v>
      </c>
      <c r="G13" s="35">
        <v>9.38259259259259</v>
      </c>
      <c r="H13" s="35">
        <v>5.0409999999999995</v>
      </c>
      <c r="I13" s="35">
        <v>1.1205833333333335</v>
      </c>
      <c r="J13" s="35">
        <v>83.55083333333333</v>
      </c>
      <c r="K13" s="133">
        <v>30.685833333333328</v>
      </c>
      <c r="L13" s="35">
        <v>6.08</v>
      </c>
      <c r="M13" s="35">
        <v>7.604629629629635</v>
      </c>
      <c r="N13" s="38">
        <v>49.525</v>
      </c>
      <c r="P13" s="137"/>
      <c r="Q13" s="134"/>
    </row>
    <row r="14" spans="1:16" ht="12.75">
      <c r="A14" s="37" t="s">
        <v>19</v>
      </c>
      <c r="B14" s="34">
        <v>1125.1303068478649</v>
      </c>
      <c r="C14" s="35">
        <v>39.703046155886746</v>
      </c>
      <c r="D14" s="35">
        <v>6.848368675796723</v>
      </c>
      <c r="E14" s="35">
        <v>4.903801666666686</v>
      </c>
      <c r="F14" s="35">
        <v>28.84042767144926</v>
      </c>
      <c r="G14" s="35">
        <v>10.339074074074128</v>
      </c>
      <c r="H14" s="35">
        <v>4.810749999999994</v>
      </c>
      <c r="I14" s="35">
        <v>1.122916666666667</v>
      </c>
      <c r="J14" s="35">
        <v>84.23583333333333</v>
      </c>
      <c r="K14" s="133">
        <v>28.61916666666668</v>
      </c>
      <c r="L14" s="35">
        <v>6.572499999999989</v>
      </c>
      <c r="M14" s="35">
        <v>7.2740740740740275</v>
      </c>
      <c r="N14" s="38">
        <v>52.79999999999992</v>
      </c>
      <c r="P14" s="131"/>
    </row>
    <row r="15" spans="1:17" ht="12.75">
      <c r="A15" s="37" t="s">
        <v>94</v>
      </c>
      <c r="B15" s="34">
        <v>1124.2315246812427</v>
      </c>
      <c r="C15" s="35">
        <v>39.50675534028492</v>
      </c>
      <c r="D15" s="35">
        <v>7.18837950903135</v>
      </c>
      <c r="E15" s="136">
        <v>5.575331666666667</v>
      </c>
      <c r="F15" s="136">
        <v>30.51579187153139</v>
      </c>
      <c r="G15" s="35">
        <v>10.982222222222221</v>
      </c>
      <c r="H15" s="35">
        <v>5.1315833333333325</v>
      </c>
      <c r="I15" s="35">
        <v>1.0959166666666669</v>
      </c>
      <c r="J15" s="35">
        <v>83.4075</v>
      </c>
      <c r="K15" s="133">
        <v>31.259166666666662</v>
      </c>
      <c r="L15" s="35">
        <v>6.4141666666666675</v>
      </c>
      <c r="M15" s="35">
        <v>7.626851851851856</v>
      </c>
      <c r="N15" s="38">
        <v>40.13333333333334</v>
      </c>
      <c r="P15" s="137"/>
      <c r="Q15" s="134"/>
    </row>
    <row r="16" spans="1:17" ht="12.75">
      <c r="A16" s="37" t="s">
        <v>111</v>
      </c>
      <c r="B16" s="34">
        <v>1119.5650382832455</v>
      </c>
      <c r="C16" s="35">
        <v>39.9899704557185</v>
      </c>
      <c r="D16" s="35">
        <v>7.390881481634885</v>
      </c>
      <c r="E16" s="35">
        <v>5.445873333333333</v>
      </c>
      <c r="F16" s="35">
        <v>30.007904337575397</v>
      </c>
      <c r="G16" s="35">
        <v>10.884259259259258</v>
      </c>
      <c r="H16" s="35">
        <v>4.823916666666666</v>
      </c>
      <c r="I16" s="35">
        <v>1.1070833333333334</v>
      </c>
      <c r="J16" s="35">
        <v>83.72166666666666</v>
      </c>
      <c r="K16" s="133">
        <v>29.7575</v>
      </c>
      <c r="L16" s="35">
        <v>6.315833333333335</v>
      </c>
      <c r="M16" s="35">
        <v>7.354629629629634</v>
      </c>
      <c r="N16" s="38">
        <v>48.69166666666669</v>
      </c>
      <c r="P16" s="131"/>
      <c r="Q16" s="134"/>
    </row>
    <row r="17" spans="1:16" ht="12.75">
      <c r="A17" s="37" t="s">
        <v>109</v>
      </c>
      <c r="B17" s="34">
        <v>1114.8325419659773</v>
      </c>
      <c r="C17" s="35">
        <v>41.825906426409226</v>
      </c>
      <c r="D17" s="136">
        <v>7.770259638309781</v>
      </c>
      <c r="E17" s="35">
        <v>5.487895000000001</v>
      </c>
      <c r="F17" s="35">
        <v>30.09228144744556</v>
      </c>
      <c r="G17" s="35">
        <v>10.618333333333332</v>
      </c>
      <c r="H17" s="35">
        <v>4.586916666666666</v>
      </c>
      <c r="I17" s="35">
        <v>1.1724166666666667</v>
      </c>
      <c r="J17" s="35">
        <v>84.0275</v>
      </c>
      <c r="K17" s="133">
        <v>30.19416666666666</v>
      </c>
      <c r="L17" s="35">
        <v>6.534166666666667</v>
      </c>
      <c r="M17" s="35">
        <v>7.578703703703708</v>
      </c>
      <c r="N17" s="38">
        <v>69.65833333333335</v>
      </c>
      <c r="P17" s="131"/>
    </row>
    <row r="18" spans="1:16" ht="12.75">
      <c r="A18" s="37" t="s">
        <v>99</v>
      </c>
      <c r="B18" s="34">
        <v>1112.5656536931613</v>
      </c>
      <c r="C18" s="35">
        <v>40.066016894664756</v>
      </c>
      <c r="D18" s="35">
        <v>6.84863226105733</v>
      </c>
      <c r="E18" s="35">
        <v>4.944766666666666</v>
      </c>
      <c r="F18" s="35">
        <v>28.79233916336305</v>
      </c>
      <c r="G18" s="35">
        <v>10.179722222222221</v>
      </c>
      <c r="H18" s="35">
        <v>5.04725</v>
      </c>
      <c r="I18" s="35">
        <v>1.1253333333333333</v>
      </c>
      <c r="J18" s="35">
        <v>83.675</v>
      </c>
      <c r="K18" s="133">
        <v>27.93333333333333</v>
      </c>
      <c r="L18" s="136">
        <v>7.24</v>
      </c>
      <c r="M18" s="35">
        <v>7.710185185185189</v>
      </c>
      <c r="N18" s="38">
        <v>50.63333333333334</v>
      </c>
      <c r="P18" s="131"/>
    </row>
    <row r="19" spans="1:16" ht="12.75">
      <c r="A19" s="37" t="s">
        <v>91</v>
      </c>
      <c r="B19" s="34">
        <v>1109.5290873392103</v>
      </c>
      <c r="C19" s="35">
        <v>39.6304230104872</v>
      </c>
      <c r="D19" s="35">
        <v>6.746180407136262</v>
      </c>
      <c r="E19" s="35">
        <v>5.317845</v>
      </c>
      <c r="F19" s="136">
        <v>31.209384109666853</v>
      </c>
      <c r="G19" s="35">
        <v>10.217314814814813</v>
      </c>
      <c r="H19" s="35">
        <v>4.696416666666666</v>
      </c>
      <c r="I19" s="35">
        <v>1.1356666666666668</v>
      </c>
      <c r="J19" s="35">
        <v>83.1875</v>
      </c>
      <c r="K19" s="133">
        <v>29.165</v>
      </c>
      <c r="L19" s="35">
        <v>6.446666666666667</v>
      </c>
      <c r="M19" s="35">
        <v>7.987037037037041</v>
      </c>
      <c r="N19" s="38">
        <v>56.525</v>
      </c>
      <c r="P19" s="131"/>
    </row>
    <row r="20" spans="1:17" ht="12.75">
      <c r="A20" s="37" t="s">
        <v>100</v>
      </c>
      <c r="B20" s="34">
        <v>1102.5278907592508</v>
      </c>
      <c r="C20" s="35">
        <v>40.33780923629248</v>
      </c>
      <c r="D20" s="35">
        <v>6.985453919927406</v>
      </c>
      <c r="E20" s="35">
        <v>5.315975</v>
      </c>
      <c r="F20" s="136">
        <v>30.810578994683304</v>
      </c>
      <c r="G20" s="35">
        <v>10.235879629629627</v>
      </c>
      <c r="H20" s="35">
        <v>4.630416666666665</v>
      </c>
      <c r="I20" s="35">
        <v>1.15</v>
      </c>
      <c r="J20" s="35">
        <v>83.94166666666666</v>
      </c>
      <c r="K20" s="133">
        <v>29.24416666666666</v>
      </c>
      <c r="L20" s="35">
        <v>5.7891666666666675</v>
      </c>
      <c r="M20" s="35">
        <v>7.45092592592593</v>
      </c>
      <c r="N20" s="38">
        <v>64.39166666666667</v>
      </c>
      <c r="P20" s="131"/>
      <c r="Q20" s="134"/>
    </row>
    <row r="21" spans="1:16" ht="12.75">
      <c r="A21" s="37" t="s">
        <v>92</v>
      </c>
      <c r="B21" s="34">
        <v>1094.4350777069099</v>
      </c>
      <c r="C21" s="35">
        <v>38.5508329593916</v>
      </c>
      <c r="D21" s="35">
        <v>7.005176119725344</v>
      </c>
      <c r="E21" s="133">
        <v>5.536458333333333</v>
      </c>
      <c r="F21" s="136">
        <v>30.602833998169206</v>
      </c>
      <c r="G21" s="35">
        <v>11.162129629629629</v>
      </c>
      <c r="H21" s="35">
        <v>4.574</v>
      </c>
      <c r="I21" s="35">
        <v>1.15125</v>
      </c>
      <c r="J21" s="35">
        <v>83.98666666666666</v>
      </c>
      <c r="K21" s="133">
        <v>29.905833333333327</v>
      </c>
      <c r="L21" s="35">
        <v>6.97</v>
      </c>
      <c r="M21" s="35">
        <v>7.368518518518522</v>
      </c>
      <c r="N21" s="38">
        <v>66</v>
      </c>
      <c r="P21" s="137"/>
    </row>
    <row r="22" spans="1:17" ht="12.75">
      <c r="A22" s="37" t="s">
        <v>90</v>
      </c>
      <c r="B22" s="34">
        <v>1093.7820954354572</v>
      </c>
      <c r="C22" s="35">
        <v>37.626988092068366</v>
      </c>
      <c r="D22" s="35">
        <v>6.473733131384477</v>
      </c>
      <c r="E22" s="35">
        <v>5.20576</v>
      </c>
      <c r="F22" s="136">
        <v>30.19279886469237</v>
      </c>
      <c r="G22" s="35">
        <v>10.701574074074072</v>
      </c>
      <c r="H22" s="35">
        <v>4.447416666666666</v>
      </c>
      <c r="I22" s="35">
        <v>1.1055833333333334</v>
      </c>
      <c r="J22" s="35">
        <v>82.66416666666667</v>
      </c>
      <c r="K22" s="35">
        <v>27.043333333333326</v>
      </c>
      <c r="L22" s="35">
        <v>6.070833333333334</v>
      </c>
      <c r="M22" s="136">
        <v>8.336111111111117</v>
      </c>
      <c r="N22" s="38">
        <v>46.96666666666667</v>
      </c>
      <c r="P22" s="131"/>
      <c r="Q22" s="134"/>
    </row>
    <row r="23" spans="1:16" ht="12.75">
      <c r="A23" s="37" t="s">
        <v>93</v>
      </c>
      <c r="B23" s="34">
        <v>1090.5588991863153</v>
      </c>
      <c r="C23" s="35">
        <v>39.48415126566317</v>
      </c>
      <c r="D23" s="35">
        <v>7.222112590931937</v>
      </c>
      <c r="E23" s="35">
        <v>5.490558333333333</v>
      </c>
      <c r="F23" s="35">
        <v>29.91189134524173</v>
      </c>
      <c r="G23" s="35">
        <v>11.02898148148148</v>
      </c>
      <c r="H23" s="35">
        <v>4.848666666666666</v>
      </c>
      <c r="I23" s="35">
        <v>1.11575</v>
      </c>
      <c r="J23" s="35">
        <v>83.3275</v>
      </c>
      <c r="K23" s="133">
        <v>30.558333333333326</v>
      </c>
      <c r="L23" s="35">
        <v>6.316666666666666</v>
      </c>
      <c r="M23" s="35">
        <v>7.711111111111116</v>
      </c>
      <c r="N23" s="38">
        <v>49.333333333333336</v>
      </c>
      <c r="P23" s="131"/>
    </row>
    <row r="24" spans="1:16" ht="12.75">
      <c r="A24" s="37" t="s">
        <v>108</v>
      </c>
      <c r="B24" s="34">
        <v>1070.5841013154059</v>
      </c>
      <c r="C24" s="35">
        <v>39.05892774109041</v>
      </c>
      <c r="D24" s="35">
        <v>7.194479858911613</v>
      </c>
      <c r="E24" s="35">
        <v>5.320133333333334</v>
      </c>
      <c r="F24" s="35">
        <v>28.90315095703753</v>
      </c>
      <c r="G24" s="35">
        <v>11.114074074074072</v>
      </c>
      <c r="H24" s="35">
        <v>4.903083333333333</v>
      </c>
      <c r="I24" s="35">
        <v>1.1385</v>
      </c>
      <c r="J24" s="35">
        <v>83.68666666666667</v>
      </c>
      <c r="K24" s="133">
        <v>31.115</v>
      </c>
      <c r="L24" s="35">
        <v>5.800833333333335</v>
      </c>
      <c r="M24" s="35">
        <v>7.390740740740744</v>
      </c>
      <c r="N24" s="38">
        <v>57.33333333333333</v>
      </c>
      <c r="P24" s="131"/>
    </row>
    <row r="25" spans="1:17" ht="12.75">
      <c r="A25" s="37" t="s">
        <v>102</v>
      </c>
      <c r="B25" s="34">
        <v>1066.7312382397347</v>
      </c>
      <c r="C25" s="35">
        <v>40.81975492332075</v>
      </c>
      <c r="D25" s="136">
        <v>7.5350789728594645</v>
      </c>
      <c r="E25" s="136">
        <v>5.675026666666667</v>
      </c>
      <c r="F25" s="136">
        <v>30.229083783117897</v>
      </c>
      <c r="G25" s="35">
        <v>10.873703703703702</v>
      </c>
      <c r="H25" s="35">
        <v>4.615166666666666</v>
      </c>
      <c r="I25" s="35">
        <v>1.1735833333333334</v>
      </c>
      <c r="J25" s="35">
        <v>84.09416666666667</v>
      </c>
      <c r="K25" s="133">
        <v>30.165</v>
      </c>
      <c r="L25" s="35">
        <v>6.8933333333333335</v>
      </c>
      <c r="M25" s="35">
        <v>7.616666666666671</v>
      </c>
      <c r="N25" s="38">
        <v>69.81666666666666</v>
      </c>
      <c r="P25" s="137"/>
      <c r="Q25" s="134"/>
    </row>
    <row r="26" spans="1:16" ht="12.75">
      <c r="A26" s="37" t="s">
        <v>115</v>
      </c>
      <c r="B26" s="34">
        <v>1066.592842850601</v>
      </c>
      <c r="C26" s="136">
        <v>42.323402180215595</v>
      </c>
      <c r="D26" s="35">
        <v>7.154042619579295</v>
      </c>
      <c r="E26" s="35">
        <v>4.882978333333333</v>
      </c>
      <c r="F26" s="35">
        <v>29.393532366320354</v>
      </c>
      <c r="G26" s="35">
        <v>9.65861111111111</v>
      </c>
      <c r="H26" s="35">
        <v>4.700333333333333</v>
      </c>
      <c r="I26" s="35">
        <v>1.1413333333333333</v>
      </c>
      <c r="J26" s="35">
        <v>84.02666666666667</v>
      </c>
      <c r="K26" s="133">
        <v>30.1225</v>
      </c>
      <c r="L26" s="35">
        <v>6.113333333333334</v>
      </c>
      <c r="M26" s="35">
        <v>7.375</v>
      </c>
      <c r="N26" s="38">
        <v>62.258333333333354</v>
      </c>
      <c r="P26" s="131"/>
    </row>
    <row r="27" spans="1:16" ht="12.75">
      <c r="A27" s="37" t="s">
        <v>116</v>
      </c>
      <c r="B27" s="34">
        <v>1062.5436923915695</v>
      </c>
      <c r="C27" s="35">
        <v>41.26298657202502</v>
      </c>
      <c r="D27" s="35">
        <v>6.960652356087718</v>
      </c>
      <c r="E27" s="35">
        <v>4.666668333333334</v>
      </c>
      <c r="F27" s="35">
        <v>28.22073160870937</v>
      </c>
      <c r="G27" s="35">
        <v>9.842222222222222</v>
      </c>
      <c r="H27" s="35">
        <v>4.7692499999999995</v>
      </c>
      <c r="I27" s="35">
        <v>1.1521666666666666</v>
      </c>
      <c r="J27" s="35">
        <v>83.82083333333334</v>
      </c>
      <c r="K27" s="133">
        <v>30.390833333333326</v>
      </c>
      <c r="L27" s="35">
        <v>5.72</v>
      </c>
      <c r="M27" s="35">
        <v>7.2962962962963</v>
      </c>
      <c r="N27" s="38">
        <v>63.21666666666666</v>
      </c>
      <c r="P27" s="131"/>
    </row>
    <row r="28" spans="1:17" ht="12.75">
      <c r="A28" s="37" t="s">
        <v>96</v>
      </c>
      <c r="B28" s="34">
        <v>1059.3731738916756</v>
      </c>
      <c r="C28" s="35">
        <v>40.198708095600026</v>
      </c>
      <c r="D28" s="35">
        <v>6.83653757866425</v>
      </c>
      <c r="E28" s="35">
        <v>5.1806849999999995</v>
      </c>
      <c r="F28" s="35">
        <v>30.027316799479163</v>
      </c>
      <c r="G28" s="35">
        <v>10.068425925925924</v>
      </c>
      <c r="H28" s="35">
        <v>4.746999999999999</v>
      </c>
      <c r="I28" s="35">
        <v>1.123</v>
      </c>
      <c r="J28" s="35">
        <v>83.71583333333334</v>
      </c>
      <c r="K28" s="133">
        <v>29.65333333333333</v>
      </c>
      <c r="L28" s="35">
        <v>5.985833333333334</v>
      </c>
      <c r="M28" s="35">
        <v>7.6712962962963</v>
      </c>
      <c r="N28" s="38">
        <v>54.875</v>
      </c>
      <c r="P28" s="131"/>
      <c r="Q28" s="134"/>
    </row>
    <row r="29" spans="1:16" ht="12.75">
      <c r="A29" s="37" t="s">
        <v>117</v>
      </c>
      <c r="B29" s="34">
        <v>1057.1053506338772</v>
      </c>
      <c r="C29" s="35">
        <v>39.16336999582281</v>
      </c>
      <c r="D29" s="35">
        <v>6.860376699789187</v>
      </c>
      <c r="E29" s="35">
        <v>5.237911666666666</v>
      </c>
      <c r="F29" s="35">
        <v>29.966127354413704</v>
      </c>
      <c r="G29" s="35">
        <v>10.626018518518517</v>
      </c>
      <c r="H29" s="35">
        <v>4.676083333333333</v>
      </c>
      <c r="I29" s="35">
        <v>1.1395000000000002</v>
      </c>
      <c r="J29" s="35">
        <v>83.88333333333334</v>
      </c>
      <c r="K29" s="133">
        <v>30.23416666666666</v>
      </c>
      <c r="L29" s="35">
        <v>6.345</v>
      </c>
      <c r="M29" s="35">
        <v>7.4240740740740785</v>
      </c>
      <c r="N29" s="38">
        <v>61.025</v>
      </c>
      <c r="P29" s="131"/>
    </row>
    <row r="30" spans="1:16" ht="12.75">
      <c r="A30" s="37" t="s">
        <v>21</v>
      </c>
      <c r="B30" s="34">
        <v>1056.8437754914573</v>
      </c>
      <c r="C30" s="35">
        <v>40.66786910097257</v>
      </c>
      <c r="D30" s="35">
        <v>7.26894967804239</v>
      </c>
      <c r="E30" s="35">
        <v>5.24294</v>
      </c>
      <c r="F30" s="35">
        <v>29.43854404345154</v>
      </c>
      <c r="G30" s="35">
        <v>10.56472222222222</v>
      </c>
      <c r="H30" s="35">
        <v>4.78175</v>
      </c>
      <c r="I30" s="35">
        <v>1.1391666666666667</v>
      </c>
      <c r="J30" s="35">
        <v>83.60916666666667</v>
      </c>
      <c r="K30" s="133">
        <v>30.1625</v>
      </c>
      <c r="L30" s="35">
        <v>5.241666666666665</v>
      </c>
      <c r="M30" s="35">
        <v>7.852777777777781</v>
      </c>
      <c r="N30" s="38">
        <v>57.46666666666667</v>
      </c>
      <c r="P30" s="131"/>
    </row>
    <row r="31" spans="1:16" ht="12.75">
      <c r="A31" s="37" t="s">
        <v>113</v>
      </c>
      <c r="B31" s="34">
        <v>1047.0214192752399</v>
      </c>
      <c r="C31" s="35">
        <v>40.07376615194812</v>
      </c>
      <c r="D31" s="35">
        <v>6.171480535294762</v>
      </c>
      <c r="E31" s="35">
        <v>4.607235</v>
      </c>
      <c r="F31" s="136">
        <v>30.29560931720866</v>
      </c>
      <c r="G31" s="35">
        <v>9.12212962962963</v>
      </c>
      <c r="H31" s="35">
        <v>4.519</v>
      </c>
      <c r="I31" s="35">
        <v>1.1519166666666667</v>
      </c>
      <c r="J31" s="35">
        <v>83.8275</v>
      </c>
      <c r="K31" s="133">
        <v>30.644166666666663</v>
      </c>
      <c r="L31" s="35">
        <v>6.383333333333334</v>
      </c>
      <c r="M31" s="35">
        <v>7.616666666666671</v>
      </c>
      <c r="N31" s="38">
        <v>66.34166666666667</v>
      </c>
      <c r="P31" s="131"/>
    </row>
    <row r="32" spans="1:17" ht="12.75">
      <c r="A32" s="37" t="s">
        <v>114</v>
      </c>
      <c r="B32" s="34">
        <v>1039.7413858488324</v>
      </c>
      <c r="C32" s="35">
        <v>39.82125166679521</v>
      </c>
      <c r="D32" s="35">
        <v>6.602517158910167</v>
      </c>
      <c r="E32" s="35">
        <v>5.015558333333333</v>
      </c>
      <c r="F32" s="35">
        <v>29.910284021773226</v>
      </c>
      <c r="G32" s="35">
        <v>9.962777777777777</v>
      </c>
      <c r="H32" s="35">
        <v>4.85225</v>
      </c>
      <c r="I32" s="35">
        <v>1.1155833333333334</v>
      </c>
      <c r="J32" s="35">
        <v>83.85333333333334</v>
      </c>
      <c r="K32" s="133">
        <v>30.70583333333333</v>
      </c>
      <c r="L32" s="35">
        <v>5.944166666666668</v>
      </c>
      <c r="M32" s="35">
        <v>7.392592592592595</v>
      </c>
      <c r="N32" s="38">
        <v>51.23333333333336</v>
      </c>
      <c r="P32" s="131"/>
      <c r="Q32" s="134"/>
    </row>
    <row r="33" spans="1:17" ht="12.75">
      <c r="A33" s="37" t="s">
        <v>107</v>
      </c>
      <c r="B33" s="34">
        <v>1014.8544430088418</v>
      </c>
      <c r="C33" s="35">
        <v>40.24135073395436</v>
      </c>
      <c r="D33" s="35">
        <v>7.45004060482422</v>
      </c>
      <c r="E33" s="35">
        <v>5.485689999999999</v>
      </c>
      <c r="F33" s="35">
        <v>29.428186957136493</v>
      </c>
      <c r="G33" s="35">
        <v>11.055462962962961</v>
      </c>
      <c r="H33" s="35">
        <v>4.66475</v>
      </c>
      <c r="I33" s="35">
        <v>1.1745</v>
      </c>
      <c r="J33" s="35">
        <v>83.86166666666666</v>
      </c>
      <c r="K33" s="133">
        <v>30.303333333333327</v>
      </c>
      <c r="L33" s="35">
        <v>5.851666666666667</v>
      </c>
      <c r="M33" s="35">
        <v>7.462037037037041</v>
      </c>
      <c r="N33" s="38">
        <v>70.6166666666667</v>
      </c>
      <c r="P33" s="131"/>
      <c r="Q33" s="134"/>
    </row>
    <row r="34" spans="1:17" ht="12.75">
      <c r="A34" s="37" t="s">
        <v>118</v>
      </c>
      <c r="B34" s="34">
        <v>1003.9049087537704</v>
      </c>
      <c r="C34" s="35">
        <v>36.435798092420605</v>
      </c>
      <c r="D34" s="35">
        <v>6.465200234405992</v>
      </c>
      <c r="E34" s="35">
        <v>5.472455564690668</v>
      </c>
      <c r="F34" s="136">
        <v>30.777923279422136</v>
      </c>
      <c r="G34" s="35">
        <v>11.229790510928972</v>
      </c>
      <c r="H34" s="35">
        <v>4.563497716333087</v>
      </c>
      <c r="I34" s="35">
        <v>1.182870772064831</v>
      </c>
      <c r="J34" s="35">
        <v>84.22598362582812</v>
      </c>
      <c r="K34" s="133">
        <v>30.81838966634052</v>
      </c>
      <c r="L34" s="35">
        <v>6.0038699767164685</v>
      </c>
      <c r="M34" s="35">
        <v>7.187527424048776</v>
      </c>
      <c r="N34" s="144">
        <v>75.78326780463178</v>
      </c>
      <c r="P34" s="137"/>
      <c r="Q34" s="134"/>
    </row>
    <row r="35" spans="1:16" ht="12.75">
      <c r="A35" s="37" t="s">
        <v>112</v>
      </c>
      <c r="B35" s="34">
        <v>992.6807352227013</v>
      </c>
      <c r="C35" s="35">
        <v>34.89917446945615</v>
      </c>
      <c r="D35" s="35">
        <v>6.572014197941459</v>
      </c>
      <c r="E35" s="133">
        <v>5.5378316666666665</v>
      </c>
      <c r="F35" s="35">
        <v>29.062616776631263</v>
      </c>
      <c r="G35" s="35">
        <v>12.238425925925926</v>
      </c>
      <c r="H35" s="35">
        <v>4.610083333333334</v>
      </c>
      <c r="I35" s="35">
        <v>1.1051666666666669</v>
      </c>
      <c r="J35" s="136">
        <v>84.37166666666667</v>
      </c>
      <c r="K35" s="133">
        <v>33.19</v>
      </c>
      <c r="L35" s="35">
        <v>5.626666666666668</v>
      </c>
      <c r="M35" s="35">
        <v>7.21666666666667</v>
      </c>
      <c r="N35" s="38">
        <v>55.033333333333346</v>
      </c>
      <c r="P35" s="131"/>
    </row>
    <row r="36" spans="1:17" ht="12.75">
      <c r="A36" s="37" t="s">
        <v>98</v>
      </c>
      <c r="B36" s="34">
        <v>989.09510638847</v>
      </c>
      <c r="C36" s="35">
        <v>39.9065200594493</v>
      </c>
      <c r="D36" s="35">
        <v>6.80296001475694</v>
      </c>
      <c r="E36" s="35">
        <v>5.081736666666666</v>
      </c>
      <c r="F36" s="35">
        <v>29.82505443448423</v>
      </c>
      <c r="G36" s="35">
        <v>10.240833333333333</v>
      </c>
      <c r="H36" s="35">
        <v>4.667999999999999</v>
      </c>
      <c r="I36" s="35">
        <v>1.1665833333333333</v>
      </c>
      <c r="J36" s="136">
        <v>84.68333333333334</v>
      </c>
      <c r="K36" s="133">
        <v>31.24416666666666</v>
      </c>
      <c r="L36" s="35">
        <v>6.3525</v>
      </c>
      <c r="M36" s="35">
        <v>7.042592592592597</v>
      </c>
      <c r="N36" s="144">
        <v>72.48333333333333</v>
      </c>
      <c r="P36" s="131"/>
      <c r="Q36" s="134"/>
    </row>
    <row r="37" spans="1:14" ht="13.5" thickBot="1">
      <c r="A37" s="51"/>
      <c r="B37" s="52"/>
      <c r="C37" s="53"/>
      <c r="D37" s="53"/>
      <c r="E37" s="53"/>
      <c r="F37" s="53"/>
      <c r="G37" s="53"/>
      <c r="H37" s="53"/>
      <c r="I37" s="53"/>
      <c r="J37" s="53"/>
      <c r="K37" s="53"/>
      <c r="L37" s="53"/>
      <c r="M37" s="53"/>
      <c r="N37" s="54"/>
    </row>
    <row r="38" spans="1:14" ht="12.75">
      <c r="A38" s="55" t="s">
        <v>22</v>
      </c>
      <c r="B38" s="56">
        <f>AVERAGE(B5:B36)</f>
        <v>1100.901841755189</v>
      </c>
      <c r="C38" s="57">
        <v>40.07</v>
      </c>
      <c r="D38" s="57">
        <f aca="true" t="shared" si="0" ref="D38:N38">AVERAGE(D5:D36)</f>
        <v>7.015413670921057</v>
      </c>
      <c r="E38" s="57">
        <f t="shared" si="0"/>
        <v>5.229952661966662</v>
      </c>
      <c r="F38" s="57">
        <f t="shared" si="0"/>
        <v>29.94191555497693</v>
      </c>
      <c r="G38" s="57">
        <f t="shared" si="0"/>
        <v>10.418479551160997</v>
      </c>
      <c r="H38" s="57">
        <f t="shared" si="0"/>
        <v>4.776674870548776</v>
      </c>
      <c r="I38" s="57">
        <f t="shared" si="0"/>
        <v>1.1354189326114357</v>
      </c>
      <c r="J38" s="57">
        <f t="shared" si="0"/>
        <v>83.78301685922372</v>
      </c>
      <c r="K38" s="57">
        <f t="shared" si="0"/>
        <v>29.9868807568007</v>
      </c>
      <c r="L38" s="57">
        <f t="shared" si="0"/>
        <v>6.256612423217175</v>
      </c>
      <c r="M38" s="57">
        <f t="shared" si="0"/>
        <v>7.543783463529488</v>
      </c>
      <c r="N38" s="58">
        <f t="shared" si="0"/>
        <v>57.47524170800185</v>
      </c>
    </row>
    <row r="39" spans="1:14" ht="12.75">
      <c r="A39" s="39" t="s">
        <v>23</v>
      </c>
      <c r="B39" s="25">
        <v>68.694</v>
      </c>
      <c r="C39" s="9">
        <v>0.605</v>
      </c>
      <c r="D39" s="9">
        <v>0.2611</v>
      </c>
      <c r="E39" s="9">
        <v>0.1724</v>
      </c>
      <c r="F39" s="9">
        <v>1.164</v>
      </c>
      <c r="G39" s="9">
        <v>0.242</v>
      </c>
      <c r="H39" s="9">
        <v>0.1129</v>
      </c>
      <c r="I39" s="9">
        <v>0.0124</v>
      </c>
      <c r="J39" s="9">
        <v>0.4382</v>
      </c>
      <c r="K39" s="9">
        <v>0.5378</v>
      </c>
      <c r="L39" s="9">
        <v>0.1684</v>
      </c>
      <c r="M39" s="9">
        <v>0.2814</v>
      </c>
      <c r="N39" s="41">
        <v>5.0963</v>
      </c>
    </row>
    <row r="40" spans="1:14" ht="12.75">
      <c r="A40" s="39"/>
      <c r="B40" s="7"/>
      <c r="C40" s="7"/>
      <c r="D40" s="7"/>
      <c r="E40" s="7"/>
      <c r="F40" s="7"/>
      <c r="G40" s="7"/>
      <c r="H40" s="75"/>
      <c r="I40" s="75"/>
      <c r="J40" s="75"/>
      <c r="K40" s="7"/>
      <c r="L40" s="7"/>
      <c r="M40" s="7"/>
      <c r="N40" s="40"/>
    </row>
    <row r="41" spans="1:14" ht="12.75">
      <c r="A41" s="39" t="s">
        <v>24</v>
      </c>
      <c r="B41" s="9">
        <v>13.97772</v>
      </c>
      <c r="C41" s="9">
        <v>3.395543</v>
      </c>
      <c r="D41" s="9">
        <v>7.923551</v>
      </c>
      <c r="E41" s="9">
        <v>7.339939</v>
      </c>
      <c r="F41" s="9">
        <v>8.279906</v>
      </c>
      <c r="G41" s="9">
        <v>4.941432</v>
      </c>
      <c r="H41" s="9">
        <v>5.324409</v>
      </c>
      <c r="I41" s="7">
        <v>2.447494</v>
      </c>
      <c r="J41" s="7">
        <v>1.176576</v>
      </c>
      <c r="K41" s="9">
        <v>4.037878</v>
      </c>
      <c r="L41" s="7">
        <v>6.113472</v>
      </c>
      <c r="M41" s="9">
        <v>7.851913</v>
      </c>
      <c r="N41" s="41">
        <v>19.92969</v>
      </c>
    </row>
    <row r="42" spans="1:14" ht="12.75">
      <c r="A42" s="39" t="s">
        <v>25</v>
      </c>
      <c r="B42" s="9">
        <v>0.88087</v>
      </c>
      <c r="C42" s="9">
        <v>0.790212</v>
      </c>
      <c r="D42" s="9">
        <v>0.582432</v>
      </c>
      <c r="E42" s="9">
        <v>0.727212</v>
      </c>
      <c r="F42" s="9">
        <v>0.62274</v>
      </c>
      <c r="G42" s="9">
        <v>0.86425</v>
      </c>
      <c r="H42" s="9">
        <v>0.8612</v>
      </c>
      <c r="I42" s="9">
        <v>0.84035</v>
      </c>
      <c r="J42" s="9">
        <v>0.668927</v>
      </c>
      <c r="K42" s="9">
        <v>0.900135</v>
      </c>
      <c r="L42" s="9">
        <v>0.912806</v>
      </c>
      <c r="M42" s="9">
        <v>0.86267</v>
      </c>
      <c r="N42" s="41">
        <v>0.638813</v>
      </c>
    </row>
    <row r="43" spans="1:14" s="10" customFormat="1" ht="12" thickBot="1">
      <c r="A43" s="42" t="s">
        <v>26</v>
      </c>
      <c r="B43" s="19">
        <v>39</v>
      </c>
      <c r="C43" s="19">
        <v>39</v>
      </c>
      <c r="D43" s="19">
        <v>35</v>
      </c>
      <c r="E43" s="19">
        <v>38</v>
      </c>
      <c r="F43" s="19">
        <v>35</v>
      </c>
      <c r="G43" s="19">
        <v>35</v>
      </c>
      <c r="H43" s="19">
        <v>39</v>
      </c>
      <c r="I43" s="19">
        <v>39</v>
      </c>
      <c r="J43" s="19">
        <v>39</v>
      </c>
      <c r="K43" s="19">
        <v>39</v>
      </c>
      <c r="L43" s="19">
        <v>39</v>
      </c>
      <c r="M43" s="19">
        <v>35</v>
      </c>
      <c r="N43" s="43">
        <v>39</v>
      </c>
    </row>
    <row r="44" ht="12.75">
      <c r="A44" s="10" t="s">
        <v>276</v>
      </c>
    </row>
    <row r="45" ht="12.75">
      <c r="A45" s="12" t="s">
        <v>278</v>
      </c>
    </row>
  </sheetData>
  <sheetProtection/>
  <mergeCells count="14">
    <mergeCell ref="G2:G3"/>
    <mergeCell ref="H2:H3"/>
    <mergeCell ref="N2:N3"/>
    <mergeCell ref="M2:M3"/>
    <mergeCell ref="I2:I3"/>
    <mergeCell ref="J2:J3"/>
    <mergeCell ref="K2:K3"/>
    <mergeCell ref="L2:L3"/>
    <mergeCell ref="E2:E3"/>
    <mergeCell ref="F2:F3"/>
    <mergeCell ref="A2:A4"/>
    <mergeCell ref="B2:B3"/>
    <mergeCell ref="C2:C3"/>
    <mergeCell ref="D2:D3"/>
  </mergeCells>
  <printOptions horizontalCentered="1"/>
  <pageMargins left="0.75" right="0.75" top="1" bottom="1" header="0.5" footer="0.5"/>
  <pageSetup fitToHeight="1" fitToWidth="1" horizontalDpi="600" verticalDpi="600" orientation="landscape" scale="83" r:id="rId1"/>
</worksheet>
</file>

<file path=xl/worksheets/sheet4.xml><?xml version="1.0" encoding="utf-8"?>
<worksheet xmlns="http://schemas.openxmlformats.org/spreadsheetml/2006/main" xmlns:r="http://schemas.openxmlformats.org/officeDocument/2006/relationships">
  <sheetPr>
    <pageSetUpPr fitToPage="1"/>
  </sheetPr>
  <dimension ref="A1:X77"/>
  <sheetViews>
    <sheetView zoomScale="80" zoomScaleNormal="80" zoomScalePageLayoutView="0" workbookViewId="0" topLeftCell="A1">
      <selection activeCell="F5" sqref="F5"/>
    </sheetView>
  </sheetViews>
  <sheetFormatPr defaultColWidth="9.140625" defaultRowHeight="12.75"/>
  <cols>
    <col min="1" max="1" width="15.28125" style="10" customWidth="1"/>
    <col min="2" max="2" width="8.00390625" style="10" customWidth="1"/>
    <col min="3" max="3" width="6.28125" style="10" customWidth="1"/>
    <col min="4" max="4" width="8.00390625" style="10" customWidth="1"/>
    <col min="5" max="5" width="6.28125" style="10" customWidth="1"/>
    <col min="6" max="6" width="8.00390625" style="10" customWidth="1"/>
    <col min="7" max="7" width="6.28125" style="10" customWidth="1"/>
    <col min="8" max="8" width="8.00390625" style="10" customWidth="1"/>
    <col min="9" max="9" width="6.28125" style="10" customWidth="1"/>
    <col min="10" max="10" width="8.00390625" style="10" customWidth="1"/>
    <col min="11" max="11" width="6.28125" style="10" customWidth="1"/>
    <col min="12" max="12" width="8.00390625" style="10" customWidth="1"/>
    <col min="13" max="13" width="6.28125" style="10" customWidth="1"/>
    <col min="14" max="14" width="8.00390625" style="10" customWidth="1"/>
    <col min="15" max="15" width="6.28125" style="10" customWidth="1"/>
    <col min="16" max="16" width="8.00390625" style="10" customWidth="1"/>
    <col min="17" max="17" width="6.28125" style="10" customWidth="1"/>
    <col min="18" max="18" width="8.00390625" style="10" customWidth="1"/>
    <col min="19" max="19" width="6.28125" style="10" customWidth="1"/>
    <col min="20" max="20" width="8.00390625" style="10" customWidth="1"/>
    <col min="21" max="21" width="6.28125" style="10" customWidth="1"/>
    <col min="22" max="22" width="8.00390625" style="10" customWidth="1"/>
    <col min="23" max="23" width="6.28125" style="10" customWidth="1"/>
    <col min="24" max="24" width="9.140625" style="21" customWidth="1"/>
    <col min="25" max="16384" width="9.140625" style="13" customWidth="1"/>
  </cols>
  <sheetData>
    <row r="1" spans="1:24" ht="13.5" thickBot="1">
      <c r="A1" s="294" t="s">
        <v>121</v>
      </c>
      <c r="B1" s="295"/>
      <c r="C1" s="295"/>
      <c r="D1" s="295"/>
      <c r="E1" s="295"/>
      <c r="F1" s="295"/>
      <c r="G1" s="295"/>
      <c r="H1" s="295"/>
      <c r="I1" s="295"/>
      <c r="J1" s="295"/>
      <c r="K1" s="295"/>
      <c r="L1" s="295"/>
      <c r="M1" s="295"/>
      <c r="N1" s="295"/>
      <c r="O1" s="295"/>
      <c r="P1" s="295"/>
      <c r="Q1" s="295"/>
      <c r="R1" s="295"/>
      <c r="S1" s="295"/>
      <c r="T1" s="295"/>
      <c r="U1" s="295"/>
      <c r="V1" s="295"/>
      <c r="W1" s="295"/>
      <c r="X1" s="10"/>
    </row>
    <row r="2" spans="1:24" ht="14.25" customHeight="1" thickBot="1">
      <c r="A2" s="274" t="s">
        <v>0</v>
      </c>
      <c r="B2" s="296" t="s">
        <v>28</v>
      </c>
      <c r="C2" s="297"/>
      <c r="D2" s="296" t="s">
        <v>29</v>
      </c>
      <c r="E2" s="297"/>
      <c r="F2" s="296" t="s">
        <v>30</v>
      </c>
      <c r="G2" s="298"/>
      <c r="H2" s="296" t="s">
        <v>31</v>
      </c>
      <c r="I2" s="297"/>
      <c r="J2" s="296" t="s">
        <v>35</v>
      </c>
      <c r="K2" s="297"/>
      <c r="L2" s="296" t="s">
        <v>36</v>
      </c>
      <c r="M2" s="297"/>
      <c r="N2" s="296" t="s">
        <v>119</v>
      </c>
      <c r="O2" s="297"/>
      <c r="P2" s="296" t="s">
        <v>120</v>
      </c>
      <c r="Q2" s="297"/>
      <c r="R2" s="296" t="s">
        <v>38</v>
      </c>
      <c r="S2" s="297"/>
      <c r="T2" s="296" t="s">
        <v>37</v>
      </c>
      <c r="U2" s="297"/>
      <c r="V2" s="296" t="s">
        <v>67</v>
      </c>
      <c r="W2" s="297"/>
      <c r="X2" s="10"/>
    </row>
    <row r="3" spans="1:24" ht="13.5" thickBot="1">
      <c r="A3" s="291"/>
      <c r="B3" s="49" t="s">
        <v>13</v>
      </c>
      <c r="C3" s="49" t="s">
        <v>34</v>
      </c>
      <c r="D3" s="49" t="s">
        <v>13</v>
      </c>
      <c r="E3" s="49" t="s">
        <v>34</v>
      </c>
      <c r="F3" s="49" t="s">
        <v>13</v>
      </c>
      <c r="G3" s="49" t="s">
        <v>34</v>
      </c>
      <c r="H3" s="49" t="s">
        <v>13</v>
      </c>
      <c r="I3" s="49" t="s">
        <v>34</v>
      </c>
      <c r="J3" s="49" t="s">
        <v>13</v>
      </c>
      <c r="K3" s="49" t="s">
        <v>34</v>
      </c>
      <c r="L3" s="49" t="s">
        <v>13</v>
      </c>
      <c r="M3" s="49" t="s">
        <v>34</v>
      </c>
      <c r="N3" s="49" t="s">
        <v>13</v>
      </c>
      <c r="O3" s="49" t="s">
        <v>34</v>
      </c>
      <c r="P3" s="49" t="s">
        <v>13</v>
      </c>
      <c r="Q3" s="29" t="s">
        <v>34</v>
      </c>
      <c r="R3" s="49" t="s">
        <v>13</v>
      </c>
      <c r="S3" s="29" t="s">
        <v>34</v>
      </c>
      <c r="T3" s="49" t="s">
        <v>13</v>
      </c>
      <c r="U3" s="29" t="s">
        <v>34</v>
      </c>
      <c r="V3" s="49" t="s">
        <v>13</v>
      </c>
      <c r="W3" s="49" t="s">
        <v>34</v>
      </c>
      <c r="X3" s="10"/>
    </row>
    <row r="4" spans="1:24" ht="12.75">
      <c r="A4" s="44" t="s">
        <v>20</v>
      </c>
      <c r="B4" s="141">
        <v>1280.3758322798772</v>
      </c>
      <c r="C4" s="63">
        <v>1</v>
      </c>
      <c r="D4" s="268">
        <v>1008.2841815228917</v>
      </c>
      <c r="E4" s="63">
        <v>19</v>
      </c>
      <c r="F4" s="268">
        <v>1308.4401372272546</v>
      </c>
      <c r="G4" s="63">
        <v>2</v>
      </c>
      <c r="H4" s="268">
        <v>1058.5150252503724</v>
      </c>
      <c r="I4" s="63">
        <v>1</v>
      </c>
      <c r="J4" s="268">
        <v>1490.5832080565783</v>
      </c>
      <c r="K4" s="63">
        <v>4</v>
      </c>
      <c r="L4" s="268">
        <v>2163.3475091407604</v>
      </c>
      <c r="M4" s="63">
        <v>2</v>
      </c>
      <c r="N4" s="268">
        <v>1003.1447035438705</v>
      </c>
      <c r="O4" s="63">
        <v>10</v>
      </c>
      <c r="P4" s="268">
        <v>960.295</v>
      </c>
      <c r="Q4" s="63">
        <v>1</v>
      </c>
      <c r="R4" s="268">
        <v>1091.0053916071777</v>
      </c>
      <c r="S4" s="63">
        <v>3</v>
      </c>
      <c r="T4" s="268">
        <v>1307.4774850907577</v>
      </c>
      <c r="U4" s="63">
        <v>3</v>
      </c>
      <c r="V4" s="268">
        <v>1412.6656813591112</v>
      </c>
      <c r="W4" s="64">
        <v>7</v>
      </c>
      <c r="X4" s="145"/>
    </row>
    <row r="5" spans="1:24" ht="12.75">
      <c r="A5" s="37" t="s">
        <v>103</v>
      </c>
      <c r="B5" s="142">
        <v>1265.247149922514</v>
      </c>
      <c r="C5" s="60">
        <v>2</v>
      </c>
      <c r="D5" s="269">
        <v>1274.329939793021</v>
      </c>
      <c r="E5" s="60">
        <v>1</v>
      </c>
      <c r="F5" s="267">
        <v>1170.119854303706</v>
      </c>
      <c r="G5" s="60">
        <v>18</v>
      </c>
      <c r="H5" s="267">
        <v>843.5051639007595</v>
      </c>
      <c r="I5" s="60">
        <v>12</v>
      </c>
      <c r="J5" s="269">
        <v>1425.2230594309015</v>
      </c>
      <c r="K5" s="60">
        <v>10</v>
      </c>
      <c r="L5" s="269">
        <v>2207.9374868921727</v>
      </c>
      <c r="M5" s="60">
        <v>1</v>
      </c>
      <c r="N5" s="269">
        <v>1140.221640408427</v>
      </c>
      <c r="O5" s="60">
        <v>2</v>
      </c>
      <c r="P5" s="269">
        <v>767.6575</v>
      </c>
      <c r="Q5" s="60">
        <v>7</v>
      </c>
      <c r="R5" s="269">
        <v>1167.8826374060009</v>
      </c>
      <c r="S5" s="60">
        <v>1</v>
      </c>
      <c r="T5" s="269">
        <v>1245.5711592819014</v>
      </c>
      <c r="U5" s="60">
        <v>25</v>
      </c>
      <c r="V5" s="269">
        <v>1410.0230578082512</v>
      </c>
      <c r="W5" s="61">
        <v>8</v>
      </c>
      <c r="X5" s="10"/>
    </row>
    <row r="6" spans="1:24" ht="12.75">
      <c r="A6" s="37" t="s">
        <v>104</v>
      </c>
      <c r="B6" s="34">
        <v>1179.5668494421427</v>
      </c>
      <c r="C6" s="60">
        <v>3</v>
      </c>
      <c r="D6" s="269">
        <v>1236.2370763148685</v>
      </c>
      <c r="E6" s="60">
        <v>3</v>
      </c>
      <c r="F6" s="269">
        <v>1224.5026525830108</v>
      </c>
      <c r="G6" s="60">
        <v>10</v>
      </c>
      <c r="H6" s="267">
        <v>841.0863915112093</v>
      </c>
      <c r="I6" s="63">
        <v>13</v>
      </c>
      <c r="J6" s="269">
        <v>1517.134665096341</v>
      </c>
      <c r="K6" s="60">
        <v>1</v>
      </c>
      <c r="L6" s="267">
        <v>1889.4505842192218</v>
      </c>
      <c r="M6" s="60">
        <v>10</v>
      </c>
      <c r="N6" s="269">
        <v>1070.1961855538918</v>
      </c>
      <c r="O6" s="60">
        <v>5</v>
      </c>
      <c r="P6" s="267">
        <v>586.47</v>
      </c>
      <c r="Q6" s="60">
        <v>17</v>
      </c>
      <c r="R6" s="269">
        <v>1057.335760174069</v>
      </c>
      <c r="S6" s="60">
        <v>6</v>
      </c>
      <c r="T6" s="267">
        <v>1060.0014313006977</v>
      </c>
      <c r="U6" s="60">
        <v>1</v>
      </c>
      <c r="V6" s="270">
        <v>1313.2537476681189</v>
      </c>
      <c r="W6" s="61">
        <v>16</v>
      </c>
      <c r="X6" s="10"/>
    </row>
    <row r="7" spans="1:24" ht="12.75">
      <c r="A7" s="37" t="s">
        <v>95</v>
      </c>
      <c r="B7" s="34">
        <v>1170.3424607351176</v>
      </c>
      <c r="C7" s="60">
        <v>4</v>
      </c>
      <c r="D7" s="269">
        <v>1162.5388315164955</v>
      </c>
      <c r="E7" s="60">
        <v>8</v>
      </c>
      <c r="F7" s="269">
        <v>1307.0152155969095</v>
      </c>
      <c r="G7" s="60">
        <v>3</v>
      </c>
      <c r="H7" s="267">
        <v>803.3540760214474</v>
      </c>
      <c r="I7" s="60">
        <v>22</v>
      </c>
      <c r="J7" s="269">
        <v>1466.9114718950486</v>
      </c>
      <c r="K7" s="60">
        <v>7</v>
      </c>
      <c r="L7" s="267">
        <v>1788.218146031535</v>
      </c>
      <c r="M7" s="60">
        <v>21</v>
      </c>
      <c r="N7" s="269">
        <v>1052.114644590951</v>
      </c>
      <c r="O7" s="60">
        <v>8</v>
      </c>
      <c r="P7" s="267">
        <v>574.7725</v>
      </c>
      <c r="Q7" s="60">
        <v>19</v>
      </c>
      <c r="R7" s="267">
        <v>873.2742324090415</v>
      </c>
      <c r="S7" s="60">
        <v>13</v>
      </c>
      <c r="T7" s="267">
        <v>1139.3667810519269</v>
      </c>
      <c r="U7" s="60">
        <v>7</v>
      </c>
      <c r="V7" s="269">
        <v>1535.8587082378203</v>
      </c>
      <c r="W7" s="61">
        <v>1</v>
      </c>
      <c r="X7" s="10"/>
    </row>
    <row r="8" spans="1:24" ht="12.75">
      <c r="A8" s="37" t="s">
        <v>97</v>
      </c>
      <c r="B8" s="34">
        <v>1163.1602161683509</v>
      </c>
      <c r="C8" s="60">
        <v>5</v>
      </c>
      <c r="D8" s="269">
        <v>1238.2648357076284</v>
      </c>
      <c r="E8" s="60">
        <v>2</v>
      </c>
      <c r="F8" s="269">
        <v>1296.277867232706</v>
      </c>
      <c r="G8" s="60">
        <v>4</v>
      </c>
      <c r="H8" s="267">
        <v>812.624972918179</v>
      </c>
      <c r="I8" s="63">
        <v>19</v>
      </c>
      <c r="J8" s="269">
        <v>1361.334492552928</v>
      </c>
      <c r="K8" s="60">
        <v>16</v>
      </c>
      <c r="L8" s="267">
        <v>1935.4939466770004</v>
      </c>
      <c r="M8" s="60">
        <v>8</v>
      </c>
      <c r="N8" s="269">
        <v>1120.1602520265092</v>
      </c>
      <c r="O8" s="60">
        <v>3</v>
      </c>
      <c r="P8" s="267">
        <v>492.68</v>
      </c>
      <c r="Q8" s="60">
        <v>29</v>
      </c>
      <c r="R8" s="267">
        <v>871.2522308786763</v>
      </c>
      <c r="S8" s="60">
        <v>14</v>
      </c>
      <c r="T8" s="267">
        <v>1049.6644245529353</v>
      </c>
      <c r="U8" s="60">
        <v>17</v>
      </c>
      <c r="V8" s="269">
        <v>1453.8491391369462</v>
      </c>
      <c r="W8" s="61">
        <v>5</v>
      </c>
      <c r="X8" s="10"/>
    </row>
    <row r="9" spans="1:24" ht="12.75">
      <c r="A9" s="37" t="s">
        <v>101</v>
      </c>
      <c r="B9" s="34">
        <v>1148.9072497987324</v>
      </c>
      <c r="C9" s="60">
        <v>6</v>
      </c>
      <c r="D9" s="269">
        <v>1160.6659464594466</v>
      </c>
      <c r="E9" s="60">
        <v>9</v>
      </c>
      <c r="F9" s="267">
        <v>1113.9122802065713</v>
      </c>
      <c r="G9" s="60">
        <v>22</v>
      </c>
      <c r="H9" s="267">
        <v>805.8892177178082</v>
      </c>
      <c r="I9" s="60">
        <v>21</v>
      </c>
      <c r="J9" s="269">
        <v>1388.410903869842</v>
      </c>
      <c r="K9" s="60">
        <v>14</v>
      </c>
      <c r="L9" s="267">
        <v>1602.9017526948526</v>
      </c>
      <c r="M9" s="60">
        <v>30</v>
      </c>
      <c r="N9" s="269">
        <v>1112.7981019606877</v>
      </c>
      <c r="O9" s="60">
        <v>4</v>
      </c>
      <c r="P9" s="267">
        <v>639.945</v>
      </c>
      <c r="Q9" s="60">
        <v>15</v>
      </c>
      <c r="R9" s="269">
        <v>1045.490871341161</v>
      </c>
      <c r="S9" s="60">
        <v>7</v>
      </c>
      <c r="T9" s="267">
        <v>1155.5631204169836</v>
      </c>
      <c r="U9" s="60">
        <v>29</v>
      </c>
      <c r="V9" s="269">
        <v>1463.4953033199731</v>
      </c>
      <c r="W9" s="61">
        <v>3</v>
      </c>
      <c r="X9" s="10"/>
    </row>
    <row r="10" spans="1:24" ht="12.75">
      <c r="A10" s="37" t="s">
        <v>110</v>
      </c>
      <c r="B10" s="34">
        <v>1148.7080412336234</v>
      </c>
      <c r="C10" s="60">
        <v>7</v>
      </c>
      <c r="D10" s="269">
        <v>1188.8139983325698</v>
      </c>
      <c r="E10" s="60">
        <v>6</v>
      </c>
      <c r="F10" s="269">
        <v>1280.3236866705536</v>
      </c>
      <c r="G10" s="60">
        <v>6</v>
      </c>
      <c r="H10" s="267">
        <v>787.9303749370195</v>
      </c>
      <c r="I10" s="63">
        <v>24</v>
      </c>
      <c r="J10" s="269">
        <v>1432.2953199590236</v>
      </c>
      <c r="K10" s="60">
        <v>9</v>
      </c>
      <c r="L10" s="267">
        <v>1948.6725883963195</v>
      </c>
      <c r="M10" s="60">
        <v>5</v>
      </c>
      <c r="N10" s="269">
        <v>1063.9728661317165</v>
      </c>
      <c r="O10" s="60">
        <v>6</v>
      </c>
      <c r="P10" s="269">
        <v>661.8525</v>
      </c>
      <c r="Q10" s="60">
        <v>14</v>
      </c>
      <c r="R10" s="267">
        <v>844.1427716885102</v>
      </c>
      <c r="S10" s="60">
        <v>18</v>
      </c>
      <c r="T10" s="267">
        <v>1086.8218780820685</v>
      </c>
      <c r="U10" s="60">
        <v>19</v>
      </c>
      <c r="V10" s="267">
        <v>1192.254428138455</v>
      </c>
      <c r="W10" s="61">
        <v>24</v>
      </c>
      <c r="X10" s="10"/>
    </row>
    <row r="11" spans="1:24" ht="12.75">
      <c r="A11" s="37" t="s">
        <v>106</v>
      </c>
      <c r="B11" s="34">
        <v>1129.985942200548</v>
      </c>
      <c r="C11" s="60">
        <v>8</v>
      </c>
      <c r="D11" s="269">
        <v>1179.1837002490013</v>
      </c>
      <c r="E11" s="60">
        <v>7</v>
      </c>
      <c r="F11" s="269">
        <v>1265.1432569902468</v>
      </c>
      <c r="G11" s="60">
        <v>7</v>
      </c>
      <c r="H11" s="269">
        <v>892.7866056808365</v>
      </c>
      <c r="I11" s="60">
        <v>5</v>
      </c>
      <c r="J11" s="267">
        <v>1317.8765292851795</v>
      </c>
      <c r="K11" s="60">
        <v>21</v>
      </c>
      <c r="L11" s="267">
        <v>1846.9925815282281</v>
      </c>
      <c r="M11" s="60">
        <v>14</v>
      </c>
      <c r="N11" s="267">
        <v>829.6941303028677</v>
      </c>
      <c r="O11" s="60">
        <v>25</v>
      </c>
      <c r="P11" s="269">
        <v>803.23</v>
      </c>
      <c r="Q11" s="60">
        <v>3</v>
      </c>
      <c r="R11" s="267">
        <v>856.643612937603</v>
      </c>
      <c r="S11" s="60">
        <v>17</v>
      </c>
      <c r="T11" s="267">
        <v>1046.0364986562968</v>
      </c>
      <c r="U11" s="60">
        <v>24</v>
      </c>
      <c r="V11" s="270">
        <v>1262.27250637522</v>
      </c>
      <c r="W11" s="61">
        <v>18</v>
      </c>
      <c r="X11" s="10"/>
    </row>
    <row r="12" spans="1:24" ht="12.75">
      <c r="A12" s="37" t="s">
        <v>105</v>
      </c>
      <c r="B12" s="34">
        <v>1128.3349051743262</v>
      </c>
      <c r="C12" s="60">
        <v>9</v>
      </c>
      <c r="D12" s="269">
        <v>1070.7912367509505</v>
      </c>
      <c r="E12" s="60">
        <v>16</v>
      </c>
      <c r="F12" s="269">
        <v>1197.6000142946805</v>
      </c>
      <c r="G12" s="60">
        <v>13</v>
      </c>
      <c r="H12" s="267">
        <v>777.2172333822248</v>
      </c>
      <c r="I12" s="63">
        <v>25</v>
      </c>
      <c r="J12" s="269">
        <v>1378.2328205460249</v>
      </c>
      <c r="K12" s="60">
        <v>15</v>
      </c>
      <c r="L12" s="267">
        <v>1935.5252894784157</v>
      </c>
      <c r="M12" s="60">
        <v>7</v>
      </c>
      <c r="N12" s="267">
        <v>853.2776139216435</v>
      </c>
      <c r="O12" s="60">
        <v>22</v>
      </c>
      <c r="P12" s="267">
        <v>505.075</v>
      </c>
      <c r="Q12" s="60">
        <v>26</v>
      </c>
      <c r="R12" s="267">
        <v>859.2604434375138</v>
      </c>
      <c r="S12" s="60">
        <v>15</v>
      </c>
      <c r="T12" s="269">
        <v>1250.0272838678509</v>
      </c>
      <c r="U12" s="60">
        <v>5</v>
      </c>
      <c r="V12" s="269">
        <v>1456.3421160639596</v>
      </c>
      <c r="W12" s="61">
        <v>4</v>
      </c>
      <c r="X12" s="10"/>
    </row>
    <row r="13" spans="1:24" ht="12.75">
      <c r="A13" s="37" t="s">
        <v>19</v>
      </c>
      <c r="B13" s="34">
        <v>1125.1303068478649</v>
      </c>
      <c r="C13" s="60">
        <v>10</v>
      </c>
      <c r="D13" s="267">
        <v>959.9056034981348</v>
      </c>
      <c r="E13" s="60">
        <v>23</v>
      </c>
      <c r="F13" s="267">
        <v>1031.0815829711016</v>
      </c>
      <c r="G13" s="60">
        <v>26</v>
      </c>
      <c r="H13" s="269">
        <v>922.2541972849424</v>
      </c>
      <c r="I13" s="60">
        <v>3</v>
      </c>
      <c r="J13" s="269">
        <v>1500.8070368073422</v>
      </c>
      <c r="K13" s="60">
        <v>2</v>
      </c>
      <c r="L13" s="267">
        <v>1840.7819174978958</v>
      </c>
      <c r="M13" s="60">
        <v>16</v>
      </c>
      <c r="N13" s="267">
        <v>746.2913369724071</v>
      </c>
      <c r="O13" s="60">
        <v>28</v>
      </c>
      <c r="P13" s="269">
        <v>789.0024999999987</v>
      </c>
      <c r="Q13" s="60">
        <v>4</v>
      </c>
      <c r="R13" s="267">
        <v>740.4079677328227</v>
      </c>
      <c r="S13" s="60">
        <v>24</v>
      </c>
      <c r="T13" s="269">
        <v>1335.6158138563865</v>
      </c>
      <c r="U13" s="60">
        <v>2</v>
      </c>
      <c r="V13" s="270">
        <v>1385.1551118576153</v>
      </c>
      <c r="W13" s="61">
        <v>9</v>
      </c>
      <c r="X13" s="10"/>
    </row>
    <row r="14" spans="1:24" ht="12.75">
      <c r="A14" s="37" t="s">
        <v>94</v>
      </c>
      <c r="B14" s="34">
        <v>1124.2315246812427</v>
      </c>
      <c r="C14" s="60">
        <v>11</v>
      </c>
      <c r="D14" s="269">
        <v>1084.0565732384644</v>
      </c>
      <c r="E14" s="60">
        <v>14</v>
      </c>
      <c r="F14" s="267">
        <v>1178.2089103905216</v>
      </c>
      <c r="G14" s="60">
        <v>16</v>
      </c>
      <c r="H14" s="267">
        <v>813.5292721890528</v>
      </c>
      <c r="I14" s="63">
        <v>18</v>
      </c>
      <c r="J14" s="267">
        <v>1211.676219120035</v>
      </c>
      <c r="K14" s="60">
        <v>27</v>
      </c>
      <c r="L14" s="267">
        <v>1816.293567284543</v>
      </c>
      <c r="M14" s="60">
        <v>19</v>
      </c>
      <c r="N14" s="269">
        <v>986.0391603400259</v>
      </c>
      <c r="O14" s="60">
        <v>13</v>
      </c>
      <c r="P14" s="267">
        <v>528.6075</v>
      </c>
      <c r="Q14" s="60">
        <v>22</v>
      </c>
      <c r="R14" s="269">
        <v>1084.6535450544243</v>
      </c>
      <c r="S14" s="60">
        <v>4</v>
      </c>
      <c r="T14" s="269">
        <v>1175.4867924023838</v>
      </c>
      <c r="U14" s="60">
        <v>11</v>
      </c>
      <c r="V14" s="270">
        <v>1363.7637067929768</v>
      </c>
      <c r="W14" s="61">
        <v>11</v>
      </c>
      <c r="X14" s="10"/>
    </row>
    <row r="15" spans="1:24" ht="12.75">
      <c r="A15" s="37" t="s">
        <v>111</v>
      </c>
      <c r="B15" s="34">
        <v>1119.5650382832455</v>
      </c>
      <c r="C15" s="60">
        <v>12</v>
      </c>
      <c r="D15" s="269">
        <v>1228.970440886227</v>
      </c>
      <c r="E15" s="60">
        <v>4</v>
      </c>
      <c r="F15" s="267">
        <v>1105.0610453688396</v>
      </c>
      <c r="G15" s="60">
        <v>23</v>
      </c>
      <c r="H15" s="267">
        <v>873.9874711304439</v>
      </c>
      <c r="I15" s="60">
        <v>8</v>
      </c>
      <c r="J15" s="267">
        <v>1340.706883368099</v>
      </c>
      <c r="K15" s="60">
        <v>19</v>
      </c>
      <c r="L15" s="267">
        <v>1780.26445997289</v>
      </c>
      <c r="M15" s="60">
        <v>22</v>
      </c>
      <c r="N15" s="269">
        <v>1063.1090221541276</v>
      </c>
      <c r="O15" s="60">
        <v>7</v>
      </c>
      <c r="P15" s="269">
        <v>682.8125</v>
      </c>
      <c r="Q15" s="60">
        <v>12</v>
      </c>
      <c r="R15" s="269">
        <v>937.9749850669921</v>
      </c>
      <c r="S15" s="60">
        <v>10</v>
      </c>
      <c r="T15" s="267">
        <v>997.6935148285532</v>
      </c>
      <c r="U15" s="60">
        <v>30</v>
      </c>
      <c r="V15" s="267">
        <v>1185.0700600562834</v>
      </c>
      <c r="W15" s="61">
        <v>25</v>
      </c>
      <c r="X15" s="10"/>
    </row>
    <row r="16" spans="1:24" ht="12.75">
      <c r="A16" s="37" t="s">
        <v>109</v>
      </c>
      <c r="B16" s="34">
        <v>1114.8325419659773</v>
      </c>
      <c r="C16" s="60">
        <v>13</v>
      </c>
      <c r="D16" s="269">
        <v>1127.8707493301984</v>
      </c>
      <c r="E16" s="60">
        <v>12</v>
      </c>
      <c r="F16" s="267">
        <v>1068.1537217749926</v>
      </c>
      <c r="G16" s="60">
        <v>25</v>
      </c>
      <c r="H16" s="269">
        <v>899.3847853131557</v>
      </c>
      <c r="I16" s="63">
        <v>4</v>
      </c>
      <c r="J16" s="269">
        <v>1490.8677004067172</v>
      </c>
      <c r="K16" s="60">
        <v>3</v>
      </c>
      <c r="L16" s="269">
        <v>2138.2535516867088</v>
      </c>
      <c r="M16" s="60">
        <v>3</v>
      </c>
      <c r="N16" s="267">
        <v>578.2322354479345</v>
      </c>
      <c r="O16" s="60">
        <v>31</v>
      </c>
      <c r="P16" s="269">
        <v>675.2375</v>
      </c>
      <c r="Q16" s="60">
        <v>13</v>
      </c>
      <c r="R16" s="267">
        <v>824.6961054319859</v>
      </c>
      <c r="S16" s="60">
        <v>19</v>
      </c>
      <c r="T16" s="267">
        <v>1118.8252251354622</v>
      </c>
      <c r="U16" s="60">
        <v>16</v>
      </c>
      <c r="V16" s="267">
        <v>1226.803845132618</v>
      </c>
      <c r="W16" s="61">
        <v>20</v>
      </c>
      <c r="X16" s="10"/>
    </row>
    <row r="17" spans="1:24" ht="12.75">
      <c r="A17" s="37" t="s">
        <v>99</v>
      </c>
      <c r="B17" s="34">
        <v>1112.5656536931613</v>
      </c>
      <c r="C17" s="60">
        <v>14</v>
      </c>
      <c r="D17" s="267">
        <v>939.7296126478765</v>
      </c>
      <c r="E17" s="60">
        <v>26</v>
      </c>
      <c r="F17" s="267">
        <v>1125.5908818601374</v>
      </c>
      <c r="G17" s="60">
        <v>21</v>
      </c>
      <c r="H17" s="267">
        <v>880.6219807216997</v>
      </c>
      <c r="I17" s="60">
        <v>7</v>
      </c>
      <c r="J17" s="269">
        <v>1355.7072702927392</v>
      </c>
      <c r="K17" s="60">
        <v>17</v>
      </c>
      <c r="L17" s="267">
        <v>1871.4945100428613</v>
      </c>
      <c r="M17" s="60">
        <v>12</v>
      </c>
      <c r="N17" s="267">
        <v>771.267782037986</v>
      </c>
      <c r="O17" s="60">
        <v>27</v>
      </c>
      <c r="P17" s="267">
        <v>606.895</v>
      </c>
      <c r="Q17" s="60">
        <v>16</v>
      </c>
      <c r="R17" s="267">
        <v>881.1488283369183</v>
      </c>
      <c r="S17" s="60">
        <v>11</v>
      </c>
      <c r="T17" s="269">
        <v>1370.9611397930453</v>
      </c>
      <c r="U17" s="60">
        <v>22</v>
      </c>
      <c r="V17" s="270">
        <v>1322.2395311983487</v>
      </c>
      <c r="W17" s="61">
        <v>15</v>
      </c>
      <c r="X17" s="10"/>
    </row>
    <row r="18" spans="1:24" ht="12.75">
      <c r="A18" s="37" t="s">
        <v>91</v>
      </c>
      <c r="B18" s="34">
        <v>1109.5290873392103</v>
      </c>
      <c r="C18" s="60">
        <v>15</v>
      </c>
      <c r="D18" s="269">
        <v>1197.0361216147685</v>
      </c>
      <c r="E18" s="60">
        <v>5</v>
      </c>
      <c r="F18" s="269">
        <v>1218.498426274377</v>
      </c>
      <c r="G18" s="60">
        <v>11</v>
      </c>
      <c r="H18" s="267">
        <v>808.7863196949899</v>
      </c>
      <c r="I18" s="63">
        <v>20</v>
      </c>
      <c r="J18" s="267">
        <v>1214.4996183499916</v>
      </c>
      <c r="K18" s="60">
        <v>25</v>
      </c>
      <c r="L18" s="267">
        <v>1878.7682770319375</v>
      </c>
      <c r="M18" s="60">
        <v>11</v>
      </c>
      <c r="N18" s="267">
        <v>849.9546205395735</v>
      </c>
      <c r="O18" s="60">
        <v>23</v>
      </c>
      <c r="P18" s="269">
        <v>729.0575</v>
      </c>
      <c r="Q18" s="60">
        <v>10</v>
      </c>
      <c r="R18" s="267">
        <v>822.1323455347649</v>
      </c>
      <c r="S18" s="60">
        <v>20</v>
      </c>
      <c r="T18" s="267">
        <v>1078.140502654661</v>
      </c>
      <c r="U18" s="60">
        <v>21</v>
      </c>
      <c r="V18" s="270">
        <v>1298.417141697038</v>
      </c>
      <c r="W18" s="61">
        <v>17</v>
      </c>
      <c r="X18" s="10"/>
    </row>
    <row r="19" spans="1:24" ht="12.75">
      <c r="A19" s="37" t="s">
        <v>100</v>
      </c>
      <c r="B19" s="34">
        <v>1102.5278907592508</v>
      </c>
      <c r="C19" s="60">
        <v>16</v>
      </c>
      <c r="D19" s="267">
        <v>927.6305145456495</v>
      </c>
      <c r="E19" s="60">
        <v>27</v>
      </c>
      <c r="F19" s="269">
        <v>1192.528115418298</v>
      </c>
      <c r="G19" s="60">
        <v>14</v>
      </c>
      <c r="H19" s="269">
        <v>922.3828083633546</v>
      </c>
      <c r="I19" s="60">
        <v>2</v>
      </c>
      <c r="J19" s="269">
        <v>1480.0386047693648</v>
      </c>
      <c r="K19" s="60">
        <v>5</v>
      </c>
      <c r="L19" s="267">
        <v>1773.8084698477585</v>
      </c>
      <c r="M19" s="60">
        <v>23</v>
      </c>
      <c r="N19" s="269">
        <v>994.148968148332</v>
      </c>
      <c r="O19" s="60">
        <v>11</v>
      </c>
      <c r="P19" s="267">
        <v>553.4175</v>
      </c>
      <c r="Q19" s="60">
        <v>21</v>
      </c>
      <c r="R19" s="267">
        <v>808.2708518317849</v>
      </c>
      <c r="S19" s="60">
        <v>22</v>
      </c>
      <c r="T19" s="269">
        <v>1234.2688681759048</v>
      </c>
      <c r="U19" s="60">
        <v>15</v>
      </c>
      <c r="V19" s="267">
        <v>1138.7842064920624</v>
      </c>
      <c r="W19" s="61">
        <v>27</v>
      </c>
      <c r="X19" s="10"/>
    </row>
    <row r="20" spans="1:24" ht="12.75">
      <c r="A20" s="37" t="s">
        <v>92</v>
      </c>
      <c r="B20" s="34">
        <v>1094.4350777069099</v>
      </c>
      <c r="C20" s="60">
        <v>17</v>
      </c>
      <c r="D20" s="269">
        <v>1033.1713429783456</v>
      </c>
      <c r="E20" s="60">
        <v>18</v>
      </c>
      <c r="F20" s="267">
        <v>1132.3219944902069</v>
      </c>
      <c r="G20" s="60">
        <v>20</v>
      </c>
      <c r="H20" s="267">
        <v>845.7738406774095</v>
      </c>
      <c r="I20" s="63">
        <v>11</v>
      </c>
      <c r="J20" s="267">
        <v>1178.9068826417977</v>
      </c>
      <c r="K20" s="60">
        <v>29</v>
      </c>
      <c r="L20" s="267">
        <v>1655.459533399219</v>
      </c>
      <c r="M20" s="60">
        <v>26</v>
      </c>
      <c r="N20" s="269">
        <v>1009.6333790876859</v>
      </c>
      <c r="O20" s="60">
        <v>9</v>
      </c>
      <c r="P20" s="269">
        <v>739.205</v>
      </c>
      <c r="Q20" s="60">
        <v>9</v>
      </c>
      <c r="R20" s="269">
        <v>1057.7618186228135</v>
      </c>
      <c r="S20" s="60">
        <v>5</v>
      </c>
      <c r="T20" s="267">
        <v>1033.6030682158657</v>
      </c>
      <c r="U20" s="60">
        <v>26</v>
      </c>
      <c r="V20" s="270">
        <v>1258.5139169557526</v>
      </c>
      <c r="W20" s="61">
        <v>19</v>
      </c>
      <c r="X20" s="10"/>
    </row>
    <row r="21" spans="1:24" ht="12.75">
      <c r="A21" s="37" t="s">
        <v>90</v>
      </c>
      <c r="B21" s="34">
        <v>1093.7820954354572</v>
      </c>
      <c r="C21" s="60">
        <v>18</v>
      </c>
      <c r="D21" s="267">
        <v>946.3411959492895</v>
      </c>
      <c r="E21" s="60">
        <v>25</v>
      </c>
      <c r="F21" s="269">
        <v>1204.8729616493777</v>
      </c>
      <c r="G21" s="60">
        <v>12</v>
      </c>
      <c r="H21" s="267">
        <v>819.3163682312522</v>
      </c>
      <c r="I21" s="60">
        <v>17</v>
      </c>
      <c r="J21" s="267">
        <v>1133.4580542170647</v>
      </c>
      <c r="K21" s="60">
        <v>30</v>
      </c>
      <c r="L21" s="267">
        <v>1643.370724446739</v>
      </c>
      <c r="M21" s="60">
        <v>27</v>
      </c>
      <c r="N21" s="269">
        <v>925.9132812266695</v>
      </c>
      <c r="O21" s="60">
        <v>17</v>
      </c>
      <c r="P21" s="269">
        <v>769.835</v>
      </c>
      <c r="Q21" s="60">
        <v>6</v>
      </c>
      <c r="R21" s="269">
        <v>1146.3007377930649</v>
      </c>
      <c r="S21" s="60">
        <v>2</v>
      </c>
      <c r="T21" s="269">
        <v>1206.2962338184423</v>
      </c>
      <c r="U21" s="60">
        <v>8</v>
      </c>
      <c r="V21" s="267">
        <v>1142.1163970226728</v>
      </c>
      <c r="W21" s="61">
        <v>26</v>
      </c>
      <c r="X21" s="10"/>
    </row>
    <row r="22" spans="1:24" ht="12.75">
      <c r="A22" s="37" t="s">
        <v>93</v>
      </c>
      <c r="B22" s="34">
        <v>1090.5588991863153</v>
      </c>
      <c r="C22" s="60">
        <v>19</v>
      </c>
      <c r="D22" s="269">
        <v>1152.0111120630686</v>
      </c>
      <c r="E22" s="60">
        <v>10</v>
      </c>
      <c r="F22" s="269">
        <v>1398.3363395907963</v>
      </c>
      <c r="G22" s="60">
        <v>1</v>
      </c>
      <c r="H22" s="267">
        <v>765.8900029669071</v>
      </c>
      <c r="I22" s="63">
        <v>28</v>
      </c>
      <c r="J22" s="267">
        <v>1094.1717089724486</v>
      </c>
      <c r="K22" s="60">
        <v>32</v>
      </c>
      <c r="L22" s="267">
        <v>1586.5695886007761</v>
      </c>
      <c r="M22" s="60">
        <v>31</v>
      </c>
      <c r="N22" s="269">
        <v>916.7305123183015</v>
      </c>
      <c r="O22" s="60">
        <v>18</v>
      </c>
      <c r="P22" s="267">
        <v>494.26</v>
      </c>
      <c r="Q22" s="60">
        <v>27</v>
      </c>
      <c r="R22" s="269">
        <v>978.1090123668118</v>
      </c>
      <c r="S22" s="60">
        <v>8</v>
      </c>
      <c r="T22" s="267">
        <v>1089.6221119888319</v>
      </c>
      <c r="U22" s="60">
        <v>18</v>
      </c>
      <c r="V22" s="269">
        <v>1429.8886029952093</v>
      </c>
      <c r="W22" s="61">
        <v>6</v>
      </c>
      <c r="X22" s="10"/>
    </row>
    <row r="23" spans="1:24" ht="12.75">
      <c r="A23" s="37" t="s">
        <v>108</v>
      </c>
      <c r="B23" s="34">
        <v>1070.5841013154059</v>
      </c>
      <c r="C23" s="60">
        <v>20</v>
      </c>
      <c r="D23" s="269">
        <v>1140.2109853382192</v>
      </c>
      <c r="E23" s="60">
        <v>11</v>
      </c>
      <c r="F23" s="267">
        <v>1163.2996030352476</v>
      </c>
      <c r="G23" s="60">
        <v>19</v>
      </c>
      <c r="H23" s="267">
        <v>683.5462805290381</v>
      </c>
      <c r="I23" s="60">
        <v>31</v>
      </c>
      <c r="J23" s="267">
        <v>1242.8008311630215</v>
      </c>
      <c r="K23" s="60">
        <v>24</v>
      </c>
      <c r="L23" s="267">
        <v>1791.5306307378778</v>
      </c>
      <c r="M23" s="60">
        <v>20</v>
      </c>
      <c r="N23" s="269">
        <v>989.6424208379941</v>
      </c>
      <c r="O23" s="60">
        <v>12</v>
      </c>
      <c r="P23" s="267">
        <v>568.0225</v>
      </c>
      <c r="Q23" s="60">
        <v>20</v>
      </c>
      <c r="R23" s="269">
        <v>951.8055891014752</v>
      </c>
      <c r="S23" s="60">
        <v>9</v>
      </c>
      <c r="T23" s="267">
        <v>804.0693985112148</v>
      </c>
      <c r="U23" s="60">
        <v>32</v>
      </c>
      <c r="V23" s="270">
        <v>1370.9127738999732</v>
      </c>
      <c r="W23" s="61">
        <v>10</v>
      </c>
      <c r="X23" s="10"/>
    </row>
    <row r="24" spans="1:24" ht="12.75">
      <c r="A24" s="37" t="s">
        <v>102</v>
      </c>
      <c r="B24" s="34">
        <v>1066.7312382397347</v>
      </c>
      <c r="C24" s="60">
        <v>21</v>
      </c>
      <c r="D24" s="269">
        <v>989.4812246099317</v>
      </c>
      <c r="E24" s="60">
        <v>22</v>
      </c>
      <c r="F24" s="269">
        <v>1289.0104899571504</v>
      </c>
      <c r="G24" s="60">
        <v>5</v>
      </c>
      <c r="H24" s="267">
        <v>852.7357437569045</v>
      </c>
      <c r="I24" s="63">
        <v>9</v>
      </c>
      <c r="J24" s="267">
        <v>1124.866517147753</v>
      </c>
      <c r="K24" s="60">
        <v>31</v>
      </c>
      <c r="L24" s="267">
        <v>1616.4739949361</v>
      </c>
      <c r="M24" s="60">
        <v>29</v>
      </c>
      <c r="N24" s="269">
        <v>1144.6742756631502</v>
      </c>
      <c r="O24" s="60">
        <v>1</v>
      </c>
      <c r="P24" s="267">
        <v>330.4875</v>
      </c>
      <c r="Q24" s="60">
        <v>32</v>
      </c>
      <c r="R24" s="267">
        <v>705.2477693776015</v>
      </c>
      <c r="S24" s="60">
        <v>28</v>
      </c>
      <c r="T24" s="267">
        <v>1108.6806530863553</v>
      </c>
      <c r="U24" s="60">
        <v>23</v>
      </c>
      <c r="V24" s="269">
        <v>1505.6542138623997</v>
      </c>
      <c r="W24" s="61">
        <v>2</v>
      </c>
      <c r="X24" s="10"/>
    </row>
    <row r="25" spans="1:24" ht="12.75">
      <c r="A25" s="37" t="s">
        <v>115</v>
      </c>
      <c r="B25" s="34">
        <v>1066.592842850601</v>
      </c>
      <c r="C25" s="60">
        <v>22</v>
      </c>
      <c r="D25" s="267">
        <v>910.3624806693266</v>
      </c>
      <c r="E25" s="60">
        <v>28</v>
      </c>
      <c r="F25" s="267">
        <v>1177.328753104614</v>
      </c>
      <c r="G25" s="60">
        <v>17</v>
      </c>
      <c r="H25" s="267">
        <v>849.3883291997535</v>
      </c>
      <c r="I25" s="60">
        <v>10</v>
      </c>
      <c r="J25" s="269">
        <v>1462.0807912281564</v>
      </c>
      <c r="K25" s="60">
        <v>8</v>
      </c>
      <c r="L25" s="267">
        <v>1981.3690095585607</v>
      </c>
      <c r="M25" s="60">
        <v>4</v>
      </c>
      <c r="N25" s="267">
        <v>784.0644112899882</v>
      </c>
      <c r="O25" s="60">
        <v>26</v>
      </c>
      <c r="P25" s="267">
        <v>415.1175</v>
      </c>
      <c r="Q25" s="60">
        <v>31</v>
      </c>
      <c r="R25" s="267">
        <v>714.3290101884119</v>
      </c>
      <c r="S25" s="60">
        <v>26</v>
      </c>
      <c r="T25" s="267">
        <v>1151.3559690901534</v>
      </c>
      <c r="U25" s="60">
        <v>14</v>
      </c>
      <c r="V25" s="267">
        <v>1220.5321741770454</v>
      </c>
      <c r="W25" s="61">
        <v>21</v>
      </c>
      <c r="X25" s="10"/>
    </row>
    <row r="26" spans="1:24" ht="12.75">
      <c r="A26" s="37" t="s">
        <v>116</v>
      </c>
      <c r="B26" s="34">
        <v>1062.5436923915695</v>
      </c>
      <c r="C26" s="60">
        <v>23</v>
      </c>
      <c r="D26" s="269">
        <v>1109.6958404899835</v>
      </c>
      <c r="E26" s="60">
        <v>13</v>
      </c>
      <c r="F26" s="269">
        <v>1189.411789761534</v>
      </c>
      <c r="G26" s="60">
        <v>15</v>
      </c>
      <c r="H26" s="267">
        <v>767.3644028430506</v>
      </c>
      <c r="I26" s="63">
        <v>27</v>
      </c>
      <c r="J26" s="269">
        <v>1422.1930472867205</v>
      </c>
      <c r="K26" s="60">
        <v>12</v>
      </c>
      <c r="L26" s="267">
        <v>1846.7702406401186</v>
      </c>
      <c r="M26" s="60">
        <v>15</v>
      </c>
      <c r="N26" s="269">
        <v>913.4029754455668</v>
      </c>
      <c r="O26" s="60">
        <v>19</v>
      </c>
      <c r="P26" s="267">
        <v>415.63</v>
      </c>
      <c r="Q26" s="60">
        <v>30</v>
      </c>
      <c r="R26" s="267">
        <v>560.9141339088864</v>
      </c>
      <c r="S26" s="60">
        <v>32</v>
      </c>
      <c r="T26" s="269">
        <v>1188.0829501149783</v>
      </c>
      <c r="U26" s="60">
        <v>9</v>
      </c>
      <c r="V26" s="267">
        <v>1211.9715434248556</v>
      </c>
      <c r="W26" s="61">
        <v>22</v>
      </c>
      <c r="X26" s="10"/>
    </row>
    <row r="27" spans="1:24" ht="12.75">
      <c r="A27" s="37" t="s">
        <v>96</v>
      </c>
      <c r="B27" s="34">
        <v>1059.3731738916756</v>
      </c>
      <c r="C27" s="60">
        <v>24</v>
      </c>
      <c r="D27" s="269">
        <v>1000.6905597179892</v>
      </c>
      <c r="E27" s="60">
        <v>21</v>
      </c>
      <c r="F27" s="269">
        <v>1242.6584696878826</v>
      </c>
      <c r="G27" s="60">
        <v>9</v>
      </c>
      <c r="H27" s="267">
        <v>740.6997171665754</v>
      </c>
      <c r="I27" s="60">
        <v>29</v>
      </c>
      <c r="J27" s="267">
        <v>1331.412477233631</v>
      </c>
      <c r="K27" s="60">
        <v>20</v>
      </c>
      <c r="L27" s="267">
        <v>1835.2653261686196</v>
      </c>
      <c r="M27" s="60">
        <v>17</v>
      </c>
      <c r="N27" s="267">
        <v>840.692860179222</v>
      </c>
      <c r="O27" s="60">
        <v>24</v>
      </c>
      <c r="P27" s="267">
        <v>583.2925</v>
      </c>
      <c r="Q27" s="60">
        <v>18</v>
      </c>
      <c r="R27" s="267">
        <v>692.271576619632</v>
      </c>
      <c r="S27" s="60">
        <v>29</v>
      </c>
      <c r="T27" s="267">
        <v>999.4653046086266</v>
      </c>
      <c r="U27" s="60">
        <v>13</v>
      </c>
      <c r="V27" s="270">
        <v>1327.282947534579</v>
      </c>
      <c r="W27" s="61">
        <v>14</v>
      </c>
      <c r="X27" s="10"/>
    </row>
    <row r="28" spans="1:24" ht="12.75">
      <c r="A28" s="37" t="s">
        <v>117</v>
      </c>
      <c r="B28" s="34">
        <v>1057.1053506338772</v>
      </c>
      <c r="C28" s="60">
        <v>25</v>
      </c>
      <c r="D28" s="267">
        <v>816.9704351806763</v>
      </c>
      <c r="E28" s="60">
        <v>32</v>
      </c>
      <c r="F28" s="267">
        <v>965.1614543690455</v>
      </c>
      <c r="G28" s="60">
        <v>31</v>
      </c>
      <c r="H28" s="267">
        <v>792.4302401277839</v>
      </c>
      <c r="I28" s="63">
        <v>23</v>
      </c>
      <c r="J28" s="269">
        <v>1343.0158162366688</v>
      </c>
      <c r="K28" s="60">
        <v>18</v>
      </c>
      <c r="L28" s="267">
        <v>1831.5207789120884</v>
      </c>
      <c r="M28" s="60">
        <v>18</v>
      </c>
      <c r="N28" s="269">
        <v>968.604050886555</v>
      </c>
      <c r="O28" s="60">
        <v>15</v>
      </c>
      <c r="P28" s="267">
        <v>521.64</v>
      </c>
      <c r="Q28" s="60">
        <v>23</v>
      </c>
      <c r="R28" s="267">
        <v>878.4388697230511</v>
      </c>
      <c r="S28" s="60">
        <v>12</v>
      </c>
      <c r="T28" s="269">
        <v>1254.9528644968218</v>
      </c>
      <c r="U28" s="60">
        <v>4</v>
      </c>
      <c r="V28" s="267">
        <v>1198.3189964060803</v>
      </c>
      <c r="W28" s="61">
        <v>23</v>
      </c>
      <c r="X28" s="10"/>
    </row>
    <row r="29" spans="1:24" ht="12.75">
      <c r="A29" s="37" t="s">
        <v>21</v>
      </c>
      <c r="B29" s="34">
        <v>1056.8437754914573</v>
      </c>
      <c r="C29" s="60">
        <v>26</v>
      </c>
      <c r="D29" s="269">
        <v>1081.4695042977646</v>
      </c>
      <c r="E29" s="60">
        <v>15</v>
      </c>
      <c r="F29" s="269">
        <v>1243.0372359773437</v>
      </c>
      <c r="G29" s="60">
        <v>8</v>
      </c>
      <c r="H29" s="267">
        <v>667.9338206370727</v>
      </c>
      <c r="I29" s="60">
        <v>32</v>
      </c>
      <c r="J29" s="267">
        <v>1307.124802301989</v>
      </c>
      <c r="K29" s="60">
        <v>22</v>
      </c>
      <c r="L29" s="267">
        <v>1641.499232308588</v>
      </c>
      <c r="M29" s="60">
        <v>28</v>
      </c>
      <c r="N29" s="267">
        <v>884.9355371578964</v>
      </c>
      <c r="O29" s="60">
        <v>21</v>
      </c>
      <c r="P29" s="269">
        <v>877.775</v>
      </c>
      <c r="Q29" s="60">
        <v>2</v>
      </c>
      <c r="R29" s="267">
        <v>569.1444515812566</v>
      </c>
      <c r="S29" s="60">
        <v>31</v>
      </c>
      <c r="T29" s="267">
        <v>943.0840194608279</v>
      </c>
      <c r="U29" s="60">
        <v>31</v>
      </c>
      <c r="V29" s="270">
        <v>1352.4341511918328</v>
      </c>
      <c r="W29" s="61">
        <v>12</v>
      </c>
      <c r="X29" s="10"/>
    </row>
    <row r="30" spans="1:24" ht="12.75">
      <c r="A30" s="37" t="s">
        <v>113</v>
      </c>
      <c r="B30" s="34">
        <v>1047.0214192752399</v>
      </c>
      <c r="C30" s="60">
        <v>27</v>
      </c>
      <c r="D30" s="267">
        <v>886.5718896134811</v>
      </c>
      <c r="E30" s="60">
        <v>29</v>
      </c>
      <c r="F30" s="267">
        <v>974.1577964428952</v>
      </c>
      <c r="G30" s="60">
        <v>29</v>
      </c>
      <c r="H30" s="267">
        <v>885.9969013291012</v>
      </c>
      <c r="I30" s="63">
        <v>6</v>
      </c>
      <c r="J30" s="269">
        <v>1417.4307110942254</v>
      </c>
      <c r="K30" s="60">
        <v>13</v>
      </c>
      <c r="L30" s="267">
        <v>1924.740029109124</v>
      </c>
      <c r="M30" s="60">
        <v>9</v>
      </c>
      <c r="N30" s="267">
        <v>661.1340839723664</v>
      </c>
      <c r="O30" s="60">
        <v>29</v>
      </c>
      <c r="P30" s="269">
        <v>775.03</v>
      </c>
      <c r="Q30" s="60">
        <v>5</v>
      </c>
      <c r="R30" s="267">
        <v>818.2635910049416</v>
      </c>
      <c r="S30" s="60">
        <v>21</v>
      </c>
      <c r="T30" s="269">
        <v>1174.8073758308335</v>
      </c>
      <c r="U30" s="60">
        <v>12</v>
      </c>
      <c r="V30" s="267">
        <v>952.0818143554292</v>
      </c>
      <c r="W30" s="61">
        <v>32</v>
      </c>
      <c r="X30" s="10"/>
    </row>
    <row r="31" spans="1:24" ht="12.75">
      <c r="A31" s="37" t="s">
        <v>114</v>
      </c>
      <c r="B31" s="34">
        <v>1039.7413858488324</v>
      </c>
      <c r="C31" s="60">
        <v>28</v>
      </c>
      <c r="D31" s="269">
        <v>1004.0262194678659</v>
      </c>
      <c r="E31" s="60">
        <v>20</v>
      </c>
      <c r="F31" s="267">
        <v>965.8075008131349</v>
      </c>
      <c r="G31" s="60">
        <v>30</v>
      </c>
      <c r="H31" s="267">
        <v>834.1074723345544</v>
      </c>
      <c r="I31" s="60">
        <v>15</v>
      </c>
      <c r="J31" s="269">
        <v>1425.0176295672816</v>
      </c>
      <c r="K31" s="60">
        <v>11</v>
      </c>
      <c r="L31" s="267">
        <v>1869.8180933255896</v>
      </c>
      <c r="M31" s="60">
        <v>13</v>
      </c>
      <c r="N31" s="269">
        <v>973.0660341215982</v>
      </c>
      <c r="O31" s="60">
        <v>14</v>
      </c>
      <c r="P31" s="267">
        <v>512.525</v>
      </c>
      <c r="Q31" s="60">
        <v>24</v>
      </c>
      <c r="R31" s="267">
        <v>744.1173472669548</v>
      </c>
      <c r="S31" s="60">
        <v>23</v>
      </c>
      <c r="T31" s="267">
        <v>1015.8634262667307</v>
      </c>
      <c r="U31" s="60">
        <v>27</v>
      </c>
      <c r="V31" s="267">
        <v>1053.0651353246114</v>
      </c>
      <c r="W31" s="61">
        <v>28</v>
      </c>
      <c r="X31" s="10"/>
    </row>
    <row r="32" spans="1:24" ht="12.75">
      <c r="A32" s="37" t="s">
        <v>107</v>
      </c>
      <c r="B32" s="34">
        <v>1014.8544430088418</v>
      </c>
      <c r="C32" s="60">
        <v>29</v>
      </c>
      <c r="D32" s="267">
        <v>869.7738603730011</v>
      </c>
      <c r="E32" s="60">
        <v>31</v>
      </c>
      <c r="F32" s="267">
        <v>1014.2015837301402</v>
      </c>
      <c r="G32" s="60">
        <v>28</v>
      </c>
      <c r="H32" s="267">
        <v>773.9608975528507</v>
      </c>
      <c r="I32" s="63">
        <v>26</v>
      </c>
      <c r="J32" s="267">
        <v>1196.5480847376314</v>
      </c>
      <c r="K32" s="60">
        <v>28</v>
      </c>
      <c r="L32" s="267">
        <v>1683.0941882139125</v>
      </c>
      <c r="M32" s="60">
        <v>25</v>
      </c>
      <c r="N32" s="269">
        <v>959.8468569196233</v>
      </c>
      <c r="O32" s="60">
        <v>16</v>
      </c>
      <c r="P32" s="267">
        <v>506.1225</v>
      </c>
      <c r="Q32" s="60">
        <v>25</v>
      </c>
      <c r="R32" s="267">
        <v>710.8778021652614</v>
      </c>
      <c r="S32" s="60">
        <v>27</v>
      </c>
      <c r="T32" s="267">
        <v>1082.5803216230092</v>
      </c>
      <c r="U32" s="60">
        <v>20</v>
      </c>
      <c r="V32" s="270">
        <v>1351.5383347729899</v>
      </c>
      <c r="W32" s="61">
        <v>13</v>
      </c>
      <c r="X32" s="10"/>
    </row>
    <row r="33" spans="1:24" ht="12.75">
      <c r="A33" s="37" t="s">
        <v>118</v>
      </c>
      <c r="B33" s="34">
        <v>1003.9049087537704</v>
      </c>
      <c r="C33" s="60">
        <v>30</v>
      </c>
      <c r="D33" s="267">
        <v>882.4869751482283</v>
      </c>
      <c r="E33" s="60">
        <v>30</v>
      </c>
      <c r="F33" s="267">
        <v>959.034955681179</v>
      </c>
      <c r="G33" s="60">
        <v>32</v>
      </c>
      <c r="H33" s="267">
        <v>825.0700450885896</v>
      </c>
      <c r="I33" s="60">
        <v>16</v>
      </c>
      <c r="J33" s="267">
        <v>1213.1218161579698</v>
      </c>
      <c r="K33" s="60">
        <v>26</v>
      </c>
      <c r="L33" s="267">
        <v>1944.221931435372</v>
      </c>
      <c r="M33" s="60">
        <v>6</v>
      </c>
      <c r="N33" s="267">
        <v>597.43831026065</v>
      </c>
      <c r="O33" s="60">
        <v>30</v>
      </c>
      <c r="P33" s="269">
        <v>748.705</v>
      </c>
      <c r="Q33" s="60">
        <v>8</v>
      </c>
      <c r="R33" s="267">
        <v>655.5997553925888</v>
      </c>
      <c r="S33" s="60">
        <v>30</v>
      </c>
      <c r="T33" s="269">
        <v>1180.4816724265866</v>
      </c>
      <c r="U33" s="60">
        <v>10</v>
      </c>
      <c r="V33" s="267">
        <v>1032.8886259465405</v>
      </c>
      <c r="W33" s="61">
        <v>29</v>
      </c>
      <c r="X33" s="10"/>
    </row>
    <row r="34" spans="1:24" ht="12.75">
      <c r="A34" s="37" t="s">
        <v>112</v>
      </c>
      <c r="B34" s="34">
        <v>992.6807352227013</v>
      </c>
      <c r="C34" s="60">
        <v>31</v>
      </c>
      <c r="D34" s="269">
        <v>1052.2844286729603</v>
      </c>
      <c r="E34" s="60">
        <v>17</v>
      </c>
      <c r="F34" s="267">
        <v>1068.8144845703316</v>
      </c>
      <c r="G34" s="60">
        <v>24</v>
      </c>
      <c r="H34" s="267">
        <v>718.5372980466188</v>
      </c>
      <c r="I34" s="63">
        <v>30</v>
      </c>
      <c r="J34" s="267">
        <v>1255.1081954514902</v>
      </c>
      <c r="K34" s="60">
        <v>23</v>
      </c>
      <c r="L34" s="267">
        <v>1420.212347925451</v>
      </c>
      <c r="M34" s="60">
        <v>32</v>
      </c>
      <c r="N34" s="267">
        <v>889.8380458096027</v>
      </c>
      <c r="O34" s="60">
        <v>20</v>
      </c>
      <c r="P34" s="269">
        <v>693.595</v>
      </c>
      <c r="Q34" s="60">
        <v>11</v>
      </c>
      <c r="R34" s="267">
        <v>857.9645501870204</v>
      </c>
      <c r="S34" s="60">
        <v>16</v>
      </c>
      <c r="T34" s="267">
        <v>1000.1469428068593</v>
      </c>
      <c r="U34" s="60">
        <v>28</v>
      </c>
      <c r="V34" s="267">
        <v>970.3060587566792</v>
      </c>
      <c r="W34" s="61">
        <v>31</v>
      </c>
      <c r="X34" s="10"/>
    </row>
    <row r="35" spans="1:24" ht="12.75">
      <c r="A35" s="37" t="s">
        <v>98</v>
      </c>
      <c r="B35" s="34">
        <v>989.09510638847</v>
      </c>
      <c r="C35" s="60">
        <v>32</v>
      </c>
      <c r="D35" s="267">
        <v>946.3853686516248</v>
      </c>
      <c r="E35" s="60">
        <v>24</v>
      </c>
      <c r="F35" s="267">
        <v>1026.0921229898643</v>
      </c>
      <c r="G35" s="60">
        <v>27</v>
      </c>
      <c r="H35" s="267">
        <v>839.9150445753625</v>
      </c>
      <c r="I35" s="60">
        <v>14</v>
      </c>
      <c r="J35" s="269">
        <v>1476.82180319983</v>
      </c>
      <c r="K35" s="60">
        <v>6</v>
      </c>
      <c r="L35" s="267">
        <v>1773.7506742139594</v>
      </c>
      <c r="M35" s="60">
        <v>24</v>
      </c>
      <c r="N35" s="267">
        <v>574.1106079729506</v>
      </c>
      <c r="O35" s="60">
        <v>32</v>
      </c>
      <c r="P35" s="267">
        <v>493.765</v>
      </c>
      <c r="Q35" s="60">
        <v>28</v>
      </c>
      <c r="R35" s="267">
        <v>738.0470575138738</v>
      </c>
      <c r="S35" s="60">
        <v>25</v>
      </c>
      <c r="T35" s="267">
        <v>1040.676869248364</v>
      </c>
      <c r="U35" s="60">
        <v>6</v>
      </c>
      <c r="V35" s="267">
        <v>981.3865155188721</v>
      </c>
      <c r="W35" s="61">
        <v>30</v>
      </c>
      <c r="X35" s="10"/>
    </row>
    <row r="36" spans="1:24" ht="13.5" thickBot="1">
      <c r="A36" s="51"/>
      <c r="B36" s="65"/>
      <c r="C36" s="65"/>
      <c r="D36" s="66"/>
      <c r="E36" s="67"/>
      <c r="F36" s="66"/>
      <c r="G36" s="67"/>
      <c r="H36" s="66"/>
      <c r="I36" s="67"/>
      <c r="J36" s="66"/>
      <c r="K36" s="67"/>
      <c r="L36" s="66"/>
      <c r="M36" s="67"/>
      <c r="N36" s="66"/>
      <c r="O36" s="67"/>
      <c r="P36" s="66"/>
      <c r="Q36" s="67"/>
      <c r="R36" s="66"/>
      <c r="S36" s="67"/>
      <c r="T36" s="66"/>
      <c r="U36" s="67"/>
      <c r="V36" s="66"/>
      <c r="W36" s="68"/>
      <c r="X36" s="10"/>
    </row>
    <row r="37" spans="1:24" ht="12.75">
      <c r="A37" s="55" t="s">
        <v>22</v>
      </c>
      <c r="B37" s="56">
        <f>AVERAGE(B4:B35)</f>
        <v>1100.901841755189</v>
      </c>
      <c r="C37" s="56"/>
      <c r="D37" s="56">
        <f>AVERAGE(D4:D35)</f>
        <v>1056.4450870509359</v>
      </c>
      <c r="E37" s="56"/>
      <c r="F37" s="56">
        <v>1031.0815829711016</v>
      </c>
      <c r="G37" s="56"/>
      <c r="H37" s="56">
        <v>825.20382190876</v>
      </c>
      <c r="I37" s="56"/>
      <c r="J37" s="56">
        <v>1343.6370303888698</v>
      </c>
      <c r="K37" s="56"/>
      <c r="L37" s="56">
        <v>1826.9959675736</v>
      </c>
      <c r="M37" s="56"/>
      <c r="N37" s="56">
        <v>914.6359658509618</v>
      </c>
      <c r="O37" s="56"/>
      <c r="P37" s="56">
        <v>625.0629687500001</v>
      </c>
      <c r="Q37" s="56"/>
      <c r="R37" s="56">
        <v>860.7739266775966</v>
      </c>
      <c r="S37" s="56"/>
      <c r="T37" s="56">
        <f>AVERAGE(T4:T35)</f>
        <v>1122.6653468981976</v>
      </c>
      <c r="U37" s="56"/>
      <c r="V37" s="56">
        <f>AVERAGE(V4:V35)</f>
        <v>1274.34814042126</v>
      </c>
      <c r="W37" s="14"/>
      <c r="X37" s="10"/>
    </row>
    <row r="38" spans="1:24" ht="12.75">
      <c r="A38" s="39" t="s">
        <v>23</v>
      </c>
      <c r="B38" s="25">
        <v>68.694</v>
      </c>
      <c r="C38" s="16"/>
      <c r="D38" s="70">
        <v>290.18</v>
      </c>
      <c r="E38" s="16"/>
      <c r="F38" s="17">
        <v>214.68</v>
      </c>
      <c r="G38" s="16"/>
      <c r="H38" s="17">
        <v>166.21</v>
      </c>
      <c r="I38" s="16"/>
      <c r="J38" s="17">
        <v>175</v>
      </c>
      <c r="K38" s="16"/>
      <c r="L38" s="17">
        <v>171.33</v>
      </c>
      <c r="M38" s="16"/>
      <c r="N38" s="17">
        <v>233.09</v>
      </c>
      <c r="O38" s="16"/>
      <c r="P38" s="17">
        <v>308.8</v>
      </c>
      <c r="Q38" s="16"/>
      <c r="R38" s="17">
        <v>267.77</v>
      </c>
      <c r="S38" s="16"/>
      <c r="T38" s="70">
        <v>199.31</v>
      </c>
      <c r="U38" s="16"/>
      <c r="V38" s="70">
        <v>138.82</v>
      </c>
      <c r="W38" s="15"/>
      <c r="X38" s="10"/>
    </row>
    <row r="39" spans="1:24" ht="12.75">
      <c r="A39" s="39"/>
      <c r="B39" s="7"/>
      <c r="C39" s="16"/>
      <c r="D39" s="7"/>
      <c r="E39" s="16"/>
      <c r="F39" s="9"/>
      <c r="G39" s="16"/>
      <c r="H39" s="9"/>
      <c r="I39" s="16"/>
      <c r="J39" s="9"/>
      <c r="K39" s="16"/>
      <c r="L39" s="9"/>
      <c r="M39" s="16"/>
      <c r="N39" s="9"/>
      <c r="O39" s="16"/>
      <c r="P39" s="9"/>
      <c r="Q39" s="16"/>
      <c r="R39" s="9"/>
      <c r="S39" s="16"/>
      <c r="T39" s="7"/>
      <c r="U39" s="16"/>
      <c r="V39" s="7"/>
      <c r="W39" s="18"/>
      <c r="X39" s="10"/>
    </row>
    <row r="40" spans="1:24" ht="12.75">
      <c r="A40" s="39" t="s">
        <v>24</v>
      </c>
      <c r="B40" s="36">
        <v>13.97772</v>
      </c>
      <c r="C40" s="16"/>
      <c r="D40" s="36">
        <v>16.82917</v>
      </c>
      <c r="E40" s="16"/>
      <c r="F40" s="9">
        <v>12.61083</v>
      </c>
      <c r="G40" s="16"/>
      <c r="H40" s="9">
        <v>14.34399</v>
      </c>
      <c r="I40" s="16"/>
      <c r="J40" s="9">
        <v>9.270148</v>
      </c>
      <c r="K40" s="16"/>
      <c r="L40" s="9">
        <v>6.678578</v>
      </c>
      <c r="M40" s="16"/>
      <c r="N40" s="9">
        <v>18.14917</v>
      </c>
      <c r="O40" s="16"/>
      <c r="P40" s="9">
        <v>35.18241</v>
      </c>
      <c r="Q40" s="16"/>
      <c r="R40" s="9">
        <v>22.15362</v>
      </c>
      <c r="S40" s="16"/>
      <c r="T40" s="36">
        <v>12.64316</v>
      </c>
      <c r="U40" s="16"/>
      <c r="V40" s="36">
        <v>7.75801</v>
      </c>
      <c r="W40" s="18"/>
      <c r="X40" s="10"/>
    </row>
    <row r="41" spans="1:24" ht="12.75">
      <c r="A41" s="39" t="s">
        <v>25</v>
      </c>
      <c r="B41" s="36">
        <v>0.88087</v>
      </c>
      <c r="C41" s="16"/>
      <c r="D41" s="36">
        <v>0.457372</v>
      </c>
      <c r="E41" s="16"/>
      <c r="F41" s="9">
        <v>0.466108</v>
      </c>
      <c r="G41" s="16"/>
      <c r="H41" s="9">
        <v>0.366286</v>
      </c>
      <c r="I41" s="16"/>
      <c r="J41" s="9">
        <v>0.586499</v>
      </c>
      <c r="K41" s="16"/>
      <c r="L41" s="9">
        <v>0.722413</v>
      </c>
      <c r="M41" s="16"/>
      <c r="N41" s="9">
        <v>0.561699</v>
      </c>
      <c r="O41" s="16"/>
      <c r="P41" s="9">
        <v>0.380609</v>
      </c>
      <c r="Q41" s="16"/>
      <c r="R41" s="9">
        <v>0.585823</v>
      </c>
      <c r="S41" s="16"/>
      <c r="T41" s="36">
        <v>0.529588</v>
      </c>
      <c r="U41" s="16"/>
      <c r="V41" s="36">
        <v>0.797965</v>
      </c>
      <c r="W41" s="18"/>
      <c r="X41" s="10"/>
    </row>
    <row r="42" spans="1:23" ht="13.5" thickBot="1">
      <c r="A42" s="62" t="s">
        <v>26</v>
      </c>
      <c r="B42" s="19">
        <v>39</v>
      </c>
      <c r="C42" s="19"/>
      <c r="D42" s="19">
        <v>3</v>
      </c>
      <c r="E42" s="19"/>
      <c r="F42" s="19">
        <v>4</v>
      </c>
      <c r="G42" s="19"/>
      <c r="H42" s="19">
        <v>4</v>
      </c>
      <c r="I42" s="19"/>
      <c r="J42" s="19">
        <v>4</v>
      </c>
      <c r="K42" s="19"/>
      <c r="L42" s="19">
        <v>4</v>
      </c>
      <c r="M42" s="19"/>
      <c r="N42" s="19">
        <v>4</v>
      </c>
      <c r="O42" s="19"/>
      <c r="P42" s="19">
        <v>4</v>
      </c>
      <c r="Q42" s="19"/>
      <c r="R42" s="19">
        <v>4</v>
      </c>
      <c r="S42" s="19"/>
      <c r="T42" s="19">
        <v>4</v>
      </c>
      <c r="U42" s="19"/>
      <c r="V42" s="19">
        <v>4</v>
      </c>
      <c r="W42" s="20"/>
    </row>
    <row r="43" ht="12.75">
      <c r="A43" s="22" t="s">
        <v>276</v>
      </c>
    </row>
    <row r="44" spans="1:22" ht="12.75">
      <c r="A44" s="12" t="s">
        <v>278</v>
      </c>
      <c r="L44" s="146"/>
      <c r="M44" s="33"/>
      <c r="N44" s="146"/>
      <c r="O44" s="33"/>
      <c r="P44" s="145"/>
      <c r="R44" s="145"/>
      <c r="T44" s="145"/>
      <c r="V44" s="145"/>
    </row>
    <row r="45" spans="1:21" ht="12.75">
      <c r="A45" s="23"/>
      <c r="L45" s="59"/>
      <c r="M45" s="33"/>
      <c r="N45" s="59"/>
      <c r="O45" s="33"/>
      <c r="R45" s="59"/>
      <c r="S45" s="33"/>
      <c r="T45" s="59"/>
      <c r="U45" s="33"/>
    </row>
    <row r="46" spans="1:21" ht="12.75">
      <c r="A46" s="23"/>
      <c r="C46" s="59"/>
      <c r="D46" s="33"/>
      <c r="F46" s="59"/>
      <c r="G46" s="33"/>
      <c r="H46" s="146"/>
      <c r="I46" s="33"/>
      <c r="J46" s="146"/>
      <c r="K46" s="59"/>
      <c r="L46" s="33"/>
      <c r="M46" s="33"/>
      <c r="N46" s="59"/>
      <c r="O46" s="33"/>
      <c r="R46" s="59"/>
      <c r="S46" s="33"/>
      <c r="T46" s="59"/>
      <c r="U46" s="33"/>
    </row>
    <row r="47" spans="1:21" ht="12.75">
      <c r="A47" s="23"/>
      <c r="C47" s="59"/>
      <c r="D47" s="33"/>
      <c r="F47" s="59"/>
      <c r="G47" s="33"/>
      <c r="H47" s="59"/>
      <c r="I47" s="33"/>
      <c r="J47" s="59"/>
      <c r="K47" s="59"/>
      <c r="L47" s="33"/>
      <c r="M47" s="33"/>
      <c r="N47" s="59"/>
      <c r="O47" s="33"/>
      <c r="R47" s="59"/>
      <c r="S47" s="33"/>
      <c r="T47" s="59"/>
      <c r="U47" s="33"/>
    </row>
    <row r="48" spans="1:21" ht="12.75">
      <c r="A48" s="23"/>
      <c r="C48" s="59"/>
      <c r="D48" s="33"/>
      <c r="F48" s="59"/>
      <c r="G48" s="33"/>
      <c r="H48" s="59"/>
      <c r="I48" s="33"/>
      <c r="J48" s="59"/>
      <c r="K48" s="59"/>
      <c r="L48" s="33"/>
      <c r="M48" s="33"/>
      <c r="N48" s="59"/>
      <c r="O48" s="33"/>
      <c r="R48" s="59"/>
      <c r="S48" s="33"/>
      <c r="T48" s="59"/>
      <c r="U48" s="33"/>
    </row>
    <row r="49" spans="1:21" ht="12.75">
      <c r="A49" s="23"/>
      <c r="C49" s="59"/>
      <c r="D49" s="33"/>
      <c r="F49" s="59"/>
      <c r="G49" s="33"/>
      <c r="H49" s="59"/>
      <c r="I49" s="33"/>
      <c r="J49" s="59"/>
      <c r="K49" s="59"/>
      <c r="L49" s="33"/>
      <c r="M49" s="33"/>
      <c r="N49" s="59"/>
      <c r="O49" s="33"/>
      <c r="R49" s="59"/>
      <c r="S49" s="33"/>
      <c r="T49" s="59"/>
      <c r="U49" s="33"/>
    </row>
    <row r="50" spans="1:21" ht="12.75">
      <c r="A50" s="24"/>
      <c r="C50" s="59"/>
      <c r="D50" s="33"/>
      <c r="F50" s="59"/>
      <c r="G50" s="33"/>
      <c r="H50" s="59"/>
      <c r="I50" s="33"/>
      <c r="J50" s="59"/>
      <c r="K50" s="59"/>
      <c r="L50" s="33"/>
      <c r="M50" s="33"/>
      <c r="N50" s="59"/>
      <c r="O50" s="33"/>
      <c r="R50" s="59"/>
      <c r="S50" s="33"/>
      <c r="T50" s="59"/>
      <c r="U50" s="33"/>
    </row>
    <row r="51" spans="3:21" ht="12.75">
      <c r="C51" s="59"/>
      <c r="D51" s="33"/>
      <c r="F51" s="59"/>
      <c r="G51" s="33"/>
      <c r="H51" s="59"/>
      <c r="I51" s="33"/>
      <c r="J51" s="59"/>
      <c r="K51" s="59"/>
      <c r="L51" s="33"/>
      <c r="M51" s="33"/>
      <c r="N51" s="59"/>
      <c r="O51" s="33"/>
      <c r="R51" s="59"/>
      <c r="S51" s="33"/>
      <c r="T51" s="59"/>
      <c r="U51" s="33"/>
    </row>
    <row r="52" spans="3:21" ht="12.75">
      <c r="C52" s="59"/>
      <c r="D52" s="33"/>
      <c r="F52" s="59"/>
      <c r="G52" s="33"/>
      <c r="H52" s="59"/>
      <c r="I52" s="33"/>
      <c r="J52" s="59"/>
      <c r="K52" s="59"/>
      <c r="L52" s="33"/>
      <c r="M52" s="33"/>
      <c r="N52" s="59"/>
      <c r="O52" s="33"/>
      <c r="R52" s="59"/>
      <c r="S52" s="33"/>
      <c r="T52" s="59"/>
      <c r="U52" s="33"/>
    </row>
    <row r="53" spans="3:21" ht="12.75">
      <c r="C53" s="59"/>
      <c r="D53" s="33"/>
      <c r="F53" s="59"/>
      <c r="G53" s="33"/>
      <c r="H53" s="59"/>
      <c r="I53" s="33"/>
      <c r="J53" s="59"/>
      <c r="K53" s="59"/>
      <c r="L53" s="33"/>
      <c r="M53" s="33"/>
      <c r="N53" s="59"/>
      <c r="O53" s="33"/>
      <c r="R53" s="59"/>
      <c r="S53" s="33"/>
      <c r="T53" s="59"/>
      <c r="U53" s="33"/>
    </row>
    <row r="54" spans="3:21" ht="12.75">
      <c r="C54" s="59"/>
      <c r="D54" s="33"/>
      <c r="F54" s="59"/>
      <c r="G54" s="33"/>
      <c r="H54" s="59"/>
      <c r="I54" s="33"/>
      <c r="J54" s="59"/>
      <c r="K54" s="59"/>
      <c r="L54" s="33"/>
      <c r="M54" s="33"/>
      <c r="N54" s="59"/>
      <c r="O54" s="33"/>
      <c r="R54" s="59"/>
      <c r="S54" s="33"/>
      <c r="T54" s="59"/>
      <c r="U54" s="33"/>
    </row>
    <row r="55" spans="3:21" ht="12.75">
      <c r="C55" s="59"/>
      <c r="D55" s="33"/>
      <c r="F55" s="59"/>
      <c r="G55" s="33"/>
      <c r="H55" s="59"/>
      <c r="I55" s="33"/>
      <c r="J55" s="59"/>
      <c r="K55" s="59"/>
      <c r="L55" s="33"/>
      <c r="M55" s="33"/>
      <c r="N55" s="59"/>
      <c r="O55" s="33"/>
      <c r="R55" s="59"/>
      <c r="S55" s="33"/>
      <c r="T55" s="59"/>
      <c r="U55" s="33"/>
    </row>
    <row r="56" spans="3:21" ht="12.75">
      <c r="C56" s="59"/>
      <c r="D56" s="33"/>
      <c r="F56" s="59"/>
      <c r="G56" s="33"/>
      <c r="H56" s="59"/>
      <c r="I56" s="33"/>
      <c r="J56" s="59"/>
      <c r="K56" s="59"/>
      <c r="L56" s="33"/>
      <c r="M56" s="33"/>
      <c r="N56" s="59"/>
      <c r="O56" s="33"/>
      <c r="R56" s="59"/>
      <c r="S56" s="33"/>
      <c r="T56" s="59"/>
      <c r="U56" s="33"/>
    </row>
    <row r="57" spans="3:21" ht="12.75">
      <c r="C57" s="59"/>
      <c r="D57" s="33"/>
      <c r="F57" s="59"/>
      <c r="G57" s="33"/>
      <c r="H57" s="59"/>
      <c r="I57" s="33"/>
      <c r="J57" s="59"/>
      <c r="K57" s="59"/>
      <c r="L57" s="33"/>
      <c r="M57" s="33"/>
      <c r="N57" s="59"/>
      <c r="O57" s="33"/>
      <c r="R57" s="59"/>
      <c r="S57" s="33"/>
      <c r="T57" s="59"/>
      <c r="U57" s="33"/>
    </row>
    <row r="58" spans="3:21" ht="12.75">
      <c r="C58" s="59"/>
      <c r="D58" s="33"/>
      <c r="F58" s="59"/>
      <c r="G58" s="33"/>
      <c r="H58" s="59"/>
      <c r="I58" s="33"/>
      <c r="J58" s="59"/>
      <c r="K58" s="59"/>
      <c r="L58" s="33"/>
      <c r="M58" s="33"/>
      <c r="N58" s="59"/>
      <c r="O58" s="33"/>
      <c r="R58" s="59"/>
      <c r="S58" s="33"/>
      <c r="T58" s="59"/>
      <c r="U58" s="33"/>
    </row>
    <row r="59" spans="3:21" ht="12.75">
      <c r="C59" s="59"/>
      <c r="D59" s="33"/>
      <c r="F59" s="59"/>
      <c r="G59" s="33"/>
      <c r="H59" s="59"/>
      <c r="I59" s="33"/>
      <c r="J59" s="59"/>
      <c r="K59" s="59"/>
      <c r="L59" s="33"/>
      <c r="M59" s="33"/>
      <c r="N59" s="59"/>
      <c r="O59" s="33"/>
      <c r="R59" s="59"/>
      <c r="S59" s="33"/>
      <c r="T59" s="59"/>
      <c r="U59" s="33"/>
    </row>
    <row r="60" spans="3:21" ht="12.75">
      <c r="C60" s="59"/>
      <c r="D60" s="33"/>
      <c r="F60" s="59"/>
      <c r="G60" s="33"/>
      <c r="H60" s="59"/>
      <c r="I60" s="33"/>
      <c r="J60" s="59"/>
      <c r="K60" s="59"/>
      <c r="L60" s="33"/>
      <c r="M60" s="33"/>
      <c r="N60" s="59"/>
      <c r="O60" s="33"/>
      <c r="R60" s="59"/>
      <c r="S60" s="33"/>
      <c r="T60" s="59"/>
      <c r="U60" s="33"/>
    </row>
    <row r="61" spans="3:21" ht="12.75">
      <c r="C61" s="59"/>
      <c r="D61" s="33"/>
      <c r="F61" s="59"/>
      <c r="G61" s="33"/>
      <c r="H61" s="59"/>
      <c r="I61" s="33"/>
      <c r="J61" s="59"/>
      <c r="K61" s="59"/>
      <c r="L61" s="33"/>
      <c r="M61" s="33"/>
      <c r="N61" s="59"/>
      <c r="O61" s="33"/>
      <c r="R61" s="59"/>
      <c r="S61" s="33"/>
      <c r="T61" s="59"/>
      <c r="U61" s="33"/>
    </row>
    <row r="62" spans="3:21" ht="12.75">
      <c r="C62" s="59"/>
      <c r="D62" s="33"/>
      <c r="F62" s="59"/>
      <c r="G62" s="33"/>
      <c r="H62" s="59"/>
      <c r="I62" s="33"/>
      <c r="J62" s="59"/>
      <c r="K62" s="59"/>
      <c r="L62" s="33"/>
      <c r="M62" s="33"/>
      <c r="N62" s="59"/>
      <c r="O62" s="33"/>
      <c r="R62" s="59"/>
      <c r="S62" s="33"/>
      <c r="T62" s="59"/>
      <c r="U62" s="33"/>
    </row>
    <row r="63" spans="3:21" ht="12.75">
      <c r="C63" s="59"/>
      <c r="D63" s="33"/>
      <c r="F63" s="59"/>
      <c r="G63" s="33"/>
      <c r="H63" s="59"/>
      <c r="I63" s="33"/>
      <c r="J63" s="59"/>
      <c r="K63" s="59"/>
      <c r="L63" s="33"/>
      <c r="M63" s="33"/>
      <c r="N63" s="59"/>
      <c r="O63" s="33"/>
      <c r="R63" s="59"/>
      <c r="S63" s="33"/>
      <c r="T63" s="59"/>
      <c r="U63" s="33"/>
    </row>
    <row r="64" spans="3:21" ht="12.75">
      <c r="C64" s="59"/>
      <c r="D64" s="33"/>
      <c r="F64" s="59"/>
      <c r="G64" s="33"/>
      <c r="H64" s="59"/>
      <c r="I64" s="33"/>
      <c r="J64" s="59"/>
      <c r="K64" s="59"/>
      <c r="L64" s="33"/>
      <c r="M64" s="33"/>
      <c r="N64" s="59"/>
      <c r="O64" s="33"/>
      <c r="R64" s="59"/>
      <c r="S64" s="33"/>
      <c r="T64" s="59"/>
      <c r="U64" s="33"/>
    </row>
    <row r="65" spans="3:21" ht="12.75">
      <c r="C65" s="59"/>
      <c r="D65" s="33"/>
      <c r="F65" s="59"/>
      <c r="G65" s="33"/>
      <c r="H65" s="59"/>
      <c r="I65" s="33"/>
      <c r="J65" s="59"/>
      <c r="K65" s="59"/>
      <c r="L65" s="33"/>
      <c r="M65" s="33"/>
      <c r="N65" s="59"/>
      <c r="O65" s="33"/>
      <c r="R65" s="59"/>
      <c r="S65" s="33"/>
      <c r="T65" s="59"/>
      <c r="U65" s="33"/>
    </row>
    <row r="66" spans="3:21" ht="12.75">
      <c r="C66" s="59"/>
      <c r="D66" s="33"/>
      <c r="F66" s="59"/>
      <c r="G66" s="33"/>
      <c r="H66" s="59"/>
      <c r="I66" s="33"/>
      <c r="J66" s="59"/>
      <c r="K66" s="59"/>
      <c r="L66" s="33"/>
      <c r="M66" s="33"/>
      <c r="N66" s="59"/>
      <c r="O66" s="33"/>
      <c r="R66" s="59"/>
      <c r="S66" s="33"/>
      <c r="T66" s="59"/>
      <c r="U66" s="33"/>
    </row>
    <row r="67" spans="3:21" ht="12.75">
      <c r="C67" s="59"/>
      <c r="D67" s="33"/>
      <c r="F67" s="59"/>
      <c r="G67" s="33"/>
      <c r="H67" s="59"/>
      <c r="I67" s="33"/>
      <c r="J67" s="59"/>
      <c r="K67" s="59"/>
      <c r="L67" s="33"/>
      <c r="M67" s="33"/>
      <c r="N67" s="59"/>
      <c r="O67" s="33"/>
      <c r="R67" s="59"/>
      <c r="S67" s="33"/>
      <c r="T67" s="59"/>
      <c r="U67" s="33"/>
    </row>
    <row r="68" spans="3:21" ht="12.75">
      <c r="C68" s="59"/>
      <c r="D68" s="33"/>
      <c r="F68" s="59"/>
      <c r="G68" s="33"/>
      <c r="H68" s="59"/>
      <c r="I68" s="33"/>
      <c r="J68" s="59"/>
      <c r="K68" s="59"/>
      <c r="L68" s="33"/>
      <c r="M68" s="33"/>
      <c r="N68" s="59"/>
      <c r="O68" s="33"/>
      <c r="R68" s="59"/>
      <c r="S68" s="33"/>
      <c r="T68" s="59"/>
      <c r="U68" s="33"/>
    </row>
    <row r="69" spans="3:21" ht="12.75">
      <c r="C69" s="59"/>
      <c r="D69" s="33"/>
      <c r="F69" s="59"/>
      <c r="G69" s="33"/>
      <c r="H69" s="59"/>
      <c r="I69" s="33"/>
      <c r="J69" s="59"/>
      <c r="K69" s="59"/>
      <c r="L69" s="33"/>
      <c r="M69" s="33"/>
      <c r="N69" s="59"/>
      <c r="O69" s="33"/>
      <c r="R69" s="59"/>
      <c r="S69" s="33"/>
      <c r="T69" s="59"/>
      <c r="U69" s="33"/>
    </row>
    <row r="70" spans="3:21" ht="12.75">
      <c r="C70" s="59"/>
      <c r="D70" s="33"/>
      <c r="F70" s="59"/>
      <c r="G70" s="33"/>
      <c r="H70" s="59"/>
      <c r="I70" s="33"/>
      <c r="J70" s="59"/>
      <c r="K70" s="59"/>
      <c r="L70" s="33"/>
      <c r="M70" s="33"/>
      <c r="N70" s="59"/>
      <c r="O70" s="33"/>
      <c r="R70" s="59"/>
      <c r="S70" s="33"/>
      <c r="T70" s="59"/>
      <c r="U70" s="33"/>
    </row>
    <row r="71" spans="3:21" ht="12.75">
      <c r="C71" s="59"/>
      <c r="D71" s="33"/>
      <c r="F71" s="59"/>
      <c r="G71" s="33"/>
      <c r="H71" s="59"/>
      <c r="I71" s="33"/>
      <c r="J71" s="59"/>
      <c r="K71" s="59"/>
      <c r="L71" s="33"/>
      <c r="M71" s="33"/>
      <c r="N71" s="59"/>
      <c r="O71" s="33"/>
      <c r="R71" s="59"/>
      <c r="S71" s="33"/>
      <c r="T71" s="59"/>
      <c r="U71" s="33"/>
    </row>
    <row r="72" spans="3:21" ht="12.75">
      <c r="C72" s="59"/>
      <c r="D72" s="33"/>
      <c r="F72" s="59"/>
      <c r="G72" s="33"/>
      <c r="H72" s="59"/>
      <c r="I72" s="33"/>
      <c r="J72" s="59"/>
      <c r="K72" s="59"/>
      <c r="L72" s="33"/>
      <c r="M72" s="33"/>
      <c r="N72" s="59"/>
      <c r="O72" s="33"/>
      <c r="R72" s="59"/>
      <c r="S72" s="33"/>
      <c r="T72" s="59"/>
      <c r="U72" s="33"/>
    </row>
    <row r="73" spans="3:21" ht="12.75">
      <c r="C73" s="59"/>
      <c r="D73" s="33"/>
      <c r="F73" s="59"/>
      <c r="G73" s="33"/>
      <c r="H73" s="59"/>
      <c r="I73" s="33"/>
      <c r="J73" s="59"/>
      <c r="K73" s="59"/>
      <c r="L73" s="33"/>
      <c r="M73" s="33"/>
      <c r="N73" s="59"/>
      <c r="O73" s="33"/>
      <c r="R73" s="59"/>
      <c r="S73" s="33"/>
      <c r="T73" s="59"/>
      <c r="U73" s="33"/>
    </row>
    <row r="74" spans="3:21" ht="12.75">
      <c r="C74" s="59"/>
      <c r="D74" s="33"/>
      <c r="F74" s="59"/>
      <c r="G74" s="33"/>
      <c r="H74" s="59"/>
      <c r="I74" s="33"/>
      <c r="J74" s="59"/>
      <c r="K74" s="59"/>
      <c r="L74" s="33"/>
      <c r="M74" s="33"/>
      <c r="N74" s="59"/>
      <c r="O74" s="33"/>
      <c r="R74" s="59"/>
      <c r="S74" s="33"/>
      <c r="T74" s="59"/>
      <c r="U74" s="33"/>
    </row>
    <row r="75" spans="3:21" ht="12.75">
      <c r="C75" s="59"/>
      <c r="D75" s="33"/>
      <c r="F75" s="59"/>
      <c r="G75" s="33"/>
      <c r="H75" s="59"/>
      <c r="I75" s="33"/>
      <c r="J75" s="59"/>
      <c r="K75" s="59"/>
      <c r="L75" s="33"/>
      <c r="M75" s="33"/>
      <c r="N75" s="59"/>
      <c r="O75" s="33"/>
      <c r="R75" s="59"/>
      <c r="S75" s="33"/>
      <c r="T75" s="59"/>
      <c r="U75" s="33"/>
    </row>
    <row r="76" spans="3:21" ht="12.75">
      <c r="C76" s="59"/>
      <c r="D76" s="33"/>
      <c r="F76" s="59"/>
      <c r="G76" s="33"/>
      <c r="H76" s="59"/>
      <c r="I76" s="33"/>
      <c r="J76" s="59"/>
      <c r="K76" s="59"/>
      <c r="L76" s="33"/>
      <c r="M76" s="33"/>
      <c r="R76" s="59"/>
      <c r="S76" s="33"/>
      <c r="T76" s="59"/>
      <c r="U76" s="33"/>
    </row>
    <row r="77" spans="3:13" ht="12.75">
      <c r="C77" s="59"/>
      <c r="D77" s="33"/>
      <c r="F77" s="59"/>
      <c r="G77" s="33"/>
      <c r="H77" s="59"/>
      <c r="I77" s="33"/>
      <c r="J77" s="59"/>
      <c r="K77" s="59"/>
      <c r="L77" s="33"/>
      <c r="M77" s="33"/>
    </row>
  </sheetData>
  <sheetProtection/>
  <mergeCells count="13">
    <mergeCell ref="P2:Q2"/>
    <mergeCell ref="R2:S2"/>
    <mergeCell ref="T2:U2"/>
    <mergeCell ref="A1:W1"/>
    <mergeCell ref="A2:A3"/>
    <mergeCell ref="D2:E2"/>
    <mergeCell ref="F2:G2"/>
    <mergeCell ref="H2:I2"/>
    <mergeCell ref="J2:K2"/>
    <mergeCell ref="L2:M2"/>
    <mergeCell ref="N2:O2"/>
    <mergeCell ref="V2:W2"/>
    <mergeCell ref="B2:C2"/>
  </mergeCells>
  <printOptions horizontalCentered="1"/>
  <pageMargins left="0.75" right="0.75" top="1" bottom="1" header="0.5" footer="0.5"/>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pageSetUpPr fitToPage="1"/>
  </sheetPr>
  <dimension ref="A1:Z46"/>
  <sheetViews>
    <sheetView zoomScale="90" zoomScaleNormal="90" zoomScalePageLayoutView="0" workbookViewId="0" topLeftCell="A1">
      <pane ySplit="4" topLeftCell="A5" activePane="bottomLeft" state="frozen"/>
      <selection pane="topLeft" activeCell="I38" sqref="I38"/>
      <selection pane="bottomLeft" activeCell="I4" sqref="I4"/>
    </sheetView>
  </sheetViews>
  <sheetFormatPr defaultColWidth="9.140625" defaultRowHeight="12.75"/>
  <cols>
    <col min="1" max="1" width="15.421875" style="6" customWidth="1"/>
    <col min="2" max="14" width="9.140625" style="6" customWidth="1"/>
    <col min="15" max="15" width="10.421875" style="6" customWidth="1"/>
    <col min="16" max="26" width="9.140625" style="6" customWidth="1"/>
  </cols>
  <sheetData>
    <row r="1" spans="1:26" s="4" customFormat="1" ht="13.5" thickBot="1">
      <c r="A1" s="1" t="s">
        <v>266</v>
      </c>
      <c r="B1" s="2"/>
      <c r="C1" s="2"/>
      <c r="D1" s="2"/>
      <c r="E1" s="2"/>
      <c r="F1" s="2"/>
      <c r="G1" s="2"/>
      <c r="H1" s="2"/>
      <c r="I1" s="2"/>
      <c r="J1" s="2"/>
      <c r="K1" s="2"/>
      <c r="L1" s="2"/>
      <c r="M1" s="2"/>
      <c r="N1" s="2"/>
      <c r="O1" s="2"/>
      <c r="P1" s="3"/>
      <c r="Q1" s="3"/>
      <c r="R1" s="3"/>
      <c r="S1" s="3"/>
      <c r="T1" s="3"/>
      <c r="U1" s="3"/>
      <c r="V1" s="3"/>
      <c r="W1" s="3"/>
      <c r="X1" s="3"/>
      <c r="Y1" s="3"/>
      <c r="Z1" s="3"/>
    </row>
    <row r="2" spans="1:26" s="4" customFormat="1" ht="13.5" customHeight="1">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c r="O2" s="5"/>
      <c r="P2" s="5"/>
      <c r="Q2" s="5"/>
      <c r="R2" s="5"/>
      <c r="S2" s="5"/>
      <c r="T2" s="5"/>
      <c r="U2" s="5"/>
      <c r="V2" s="5"/>
      <c r="W2" s="5"/>
      <c r="X2" s="5"/>
      <c r="Y2" s="5"/>
      <c r="Z2" s="5"/>
    </row>
    <row r="3" spans="1:26" s="4" customFormat="1" ht="13.5" thickBot="1">
      <c r="A3" s="277"/>
      <c r="B3" s="300"/>
      <c r="C3" s="300"/>
      <c r="D3" s="300"/>
      <c r="E3" s="300"/>
      <c r="F3" s="300"/>
      <c r="G3" s="300"/>
      <c r="H3" s="300"/>
      <c r="I3" s="300"/>
      <c r="J3" s="300"/>
      <c r="K3" s="300"/>
      <c r="L3" s="300"/>
      <c r="M3" s="300"/>
      <c r="N3" s="302"/>
      <c r="O3" s="5"/>
      <c r="P3" s="5"/>
      <c r="Q3" s="5"/>
      <c r="R3" s="5"/>
      <c r="S3" s="5"/>
      <c r="T3" s="5"/>
      <c r="U3" s="5"/>
      <c r="V3" s="5"/>
      <c r="W3" s="5"/>
      <c r="X3" s="5"/>
      <c r="Y3" s="5"/>
      <c r="Z3" s="5"/>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6" ht="12.75">
      <c r="A5" s="44" t="s">
        <v>103</v>
      </c>
      <c r="B5" s="45">
        <v>1274.329939793021</v>
      </c>
      <c r="C5" s="46">
        <v>41.05024115276169</v>
      </c>
      <c r="D5" s="46">
        <v>7.096087654144424</v>
      </c>
      <c r="E5" s="46">
        <v>4.996</v>
      </c>
      <c r="F5" s="46">
        <v>28.9312102753411</v>
      </c>
      <c r="G5" s="46">
        <v>9.953333333333333</v>
      </c>
      <c r="H5" s="46">
        <v>5.466666666666668</v>
      </c>
      <c r="I5" s="46">
        <v>1.1</v>
      </c>
      <c r="J5" s="46">
        <v>84.1</v>
      </c>
      <c r="K5" s="46">
        <v>32.26666666666667</v>
      </c>
      <c r="L5" s="46">
        <v>9.5</v>
      </c>
      <c r="M5" s="46">
        <v>3.8333333333333335</v>
      </c>
      <c r="N5" s="47">
        <v>33.33333333333333</v>
      </c>
      <c r="P5" s="131"/>
    </row>
    <row r="6" spans="1:16" ht="12.75">
      <c r="A6" s="37" t="s">
        <v>97</v>
      </c>
      <c r="B6" s="34">
        <v>1238.2648357076284</v>
      </c>
      <c r="C6" s="133">
        <v>42.7620810865035</v>
      </c>
      <c r="D6" s="35">
        <v>7.261103835063668</v>
      </c>
      <c r="E6" s="35">
        <v>4.941333333333333</v>
      </c>
      <c r="F6" s="35">
        <v>29.22332119242136</v>
      </c>
      <c r="G6" s="35">
        <v>9.513333333333334</v>
      </c>
      <c r="H6" s="35">
        <v>4.933333333333334</v>
      </c>
      <c r="I6" s="35">
        <v>1.14</v>
      </c>
      <c r="J6" s="35">
        <v>83.66666666666667</v>
      </c>
      <c r="K6" s="35">
        <v>28.466666666666672</v>
      </c>
      <c r="L6" s="35">
        <v>7.733333333333334</v>
      </c>
      <c r="M6" s="35">
        <v>6.033333333333332</v>
      </c>
      <c r="N6" s="38">
        <v>51</v>
      </c>
      <c r="P6" s="131"/>
    </row>
    <row r="7" spans="1:16" ht="12.75">
      <c r="A7" s="37" t="s">
        <v>104</v>
      </c>
      <c r="B7" s="34">
        <v>1236.2370763148685</v>
      </c>
      <c r="C7" s="133">
        <v>43.467287170051456</v>
      </c>
      <c r="D7" s="35">
        <v>6.977174418882952</v>
      </c>
      <c r="E7" s="35">
        <v>4.544266666666667</v>
      </c>
      <c r="F7" s="35">
        <v>28.239250645911877</v>
      </c>
      <c r="G7" s="35">
        <v>8.966666666666665</v>
      </c>
      <c r="H7" s="35">
        <v>5.533333333333334</v>
      </c>
      <c r="I7" s="35">
        <v>1.1033333333333335</v>
      </c>
      <c r="J7" s="35">
        <v>84.8</v>
      </c>
      <c r="K7" s="35">
        <v>30.333333333333336</v>
      </c>
      <c r="L7" s="35">
        <v>9.1</v>
      </c>
      <c r="M7" s="35">
        <v>4.1</v>
      </c>
      <c r="N7" s="38">
        <v>36</v>
      </c>
      <c r="P7" s="131"/>
    </row>
    <row r="8" spans="1:16" ht="12.75">
      <c r="A8" s="37" t="s">
        <v>111</v>
      </c>
      <c r="B8" s="34">
        <v>1228.970440886227</v>
      </c>
      <c r="C8" s="133">
        <v>41.86902897690678</v>
      </c>
      <c r="D8" s="35">
        <v>7.461240662713608</v>
      </c>
      <c r="E8" s="35">
        <v>4.9916</v>
      </c>
      <c r="F8" s="35">
        <v>28.020673098662392</v>
      </c>
      <c r="G8" s="35">
        <v>10.193333333333333</v>
      </c>
      <c r="H8" s="35">
        <v>5.266666666666667</v>
      </c>
      <c r="I8" s="35">
        <v>1.1133333333333333</v>
      </c>
      <c r="J8" s="35">
        <v>84.66666666666667</v>
      </c>
      <c r="K8" s="35">
        <v>31.2</v>
      </c>
      <c r="L8" s="35">
        <v>9.033333333333333</v>
      </c>
      <c r="M8" s="35">
        <v>3.8666666666666667</v>
      </c>
      <c r="N8" s="38">
        <v>42.66666666666667</v>
      </c>
      <c r="P8" s="131"/>
    </row>
    <row r="9" spans="1:16" ht="12.75">
      <c r="A9" s="37" t="s">
        <v>91</v>
      </c>
      <c r="B9" s="34">
        <v>1197.0361216147685</v>
      </c>
      <c r="C9" s="35">
        <v>40.22673591939945</v>
      </c>
      <c r="D9" s="35">
        <v>6.592635253632175</v>
      </c>
      <c r="E9" s="35">
        <v>5.467333333333333</v>
      </c>
      <c r="F9" s="35">
        <v>33.414658258065664</v>
      </c>
      <c r="G9" s="35">
        <v>9.653333333333332</v>
      </c>
      <c r="H9" s="35">
        <v>4.966666666666667</v>
      </c>
      <c r="I9" s="35">
        <v>1.1766666666666665</v>
      </c>
      <c r="J9" s="35">
        <v>84.2</v>
      </c>
      <c r="K9" s="35">
        <v>31.2</v>
      </c>
      <c r="L9" s="35">
        <v>9.166666666666668</v>
      </c>
      <c r="M9" s="35">
        <v>4.833333333333333</v>
      </c>
      <c r="N9" s="38">
        <v>64</v>
      </c>
      <c r="P9" s="131"/>
    </row>
    <row r="10" spans="1:16" ht="12.75">
      <c r="A10" s="37" t="s">
        <v>110</v>
      </c>
      <c r="B10" s="34">
        <v>1188.8139983325698</v>
      </c>
      <c r="C10" s="35">
        <v>40.23347838298281</v>
      </c>
      <c r="D10" s="35">
        <v>6.917538937701769</v>
      </c>
      <c r="E10" s="35">
        <v>5.342666666666667</v>
      </c>
      <c r="F10" s="35">
        <v>31.238848684301182</v>
      </c>
      <c r="G10" s="35">
        <v>10.113333333333333</v>
      </c>
      <c r="H10" s="35">
        <v>5.7</v>
      </c>
      <c r="I10" s="35">
        <v>1.1266666666666667</v>
      </c>
      <c r="J10" s="35">
        <v>83.9</v>
      </c>
      <c r="K10" s="35">
        <v>30</v>
      </c>
      <c r="L10" s="35">
        <v>9.766666666666667</v>
      </c>
      <c r="M10" s="35">
        <v>5.166666666666667</v>
      </c>
      <c r="N10" s="38">
        <v>36</v>
      </c>
      <c r="P10" s="131"/>
    </row>
    <row r="11" spans="1:16" ht="12.75">
      <c r="A11" s="37" t="s">
        <v>106</v>
      </c>
      <c r="B11" s="34">
        <v>1179.1837002490013</v>
      </c>
      <c r="C11" s="133">
        <v>42.280704607179125</v>
      </c>
      <c r="D11" s="35">
        <v>6.945170368160113</v>
      </c>
      <c r="E11" s="35">
        <v>4.6324</v>
      </c>
      <c r="F11" s="35">
        <v>28.110975904959304</v>
      </c>
      <c r="G11" s="35">
        <v>9.353333333333333</v>
      </c>
      <c r="H11" s="35">
        <v>5.133333333333334</v>
      </c>
      <c r="I11" s="35">
        <v>1.1733333333333333</v>
      </c>
      <c r="J11" s="35">
        <v>84.6</v>
      </c>
      <c r="K11" s="35">
        <v>32.5</v>
      </c>
      <c r="L11" s="35">
        <v>7.7</v>
      </c>
      <c r="M11" s="35">
        <v>3.9</v>
      </c>
      <c r="N11" s="38">
        <v>62</v>
      </c>
      <c r="P11" s="131"/>
    </row>
    <row r="12" spans="1:16" ht="12.75">
      <c r="A12" s="37" t="s">
        <v>95</v>
      </c>
      <c r="B12" s="34">
        <v>1162.5388315164955</v>
      </c>
      <c r="C12" s="133">
        <v>41.8195577141944</v>
      </c>
      <c r="D12" s="35">
        <v>6.737912887963078</v>
      </c>
      <c r="E12" s="35">
        <v>4.8884</v>
      </c>
      <c r="F12" s="35">
        <v>30.331218105872175</v>
      </c>
      <c r="G12" s="35">
        <v>9.193333333333332</v>
      </c>
      <c r="H12" s="35">
        <v>4.8</v>
      </c>
      <c r="I12" s="35">
        <v>1.1833333333333333</v>
      </c>
      <c r="J12" s="35">
        <v>84.86666666666667</v>
      </c>
      <c r="K12" s="35">
        <v>30.4</v>
      </c>
      <c r="L12" s="35">
        <v>7.666666666666668</v>
      </c>
      <c r="M12" s="35">
        <v>4.833333333333334</v>
      </c>
      <c r="N12" s="38">
        <v>71.33333333333333</v>
      </c>
      <c r="P12" s="131"/>
    </row>
    <row r="13" spans="1:16" ht="12.75">
      <c r="A13" s="37" t="s">
        <v>101</v>
      </c>
      <c r="B13" s="34">
        <v>1160.6659464594466</v>
      </c>
      <c r="C13" s="133">
        <v>42.75919646597931</v>
      </c>
      <c r="D13" s="35">
        <v>7.140504446714372</v>
      </c>
      <c r="E13" s="35">
        <v>5.5364</v>
      </c>
      <c r="F13" s="35">
        <v>33.15403613552701</v>
      </c>
      <c r="G13" s="35">
        <v>9.38</v>
      </c>
      <c r="H13" s="35">
        <v>5.033333333333334</v>
      </c>
      <c r="I13" s="35">
        <v>1.14</v>
      </c>
      <c r="J13" s="35">
        <v>84.46666666666667</v>
      </c>
      <c r="K13" s="35">
        <v>30.5</v>
      </c>
      <c r="L13" s="35">
        <v>8.766666666666667</v>
      </c>
      <c r="M13" s="35">
        <v>4.233333333333333</v>
      </c>
      <c r="N13" s="38">
        <v>53.333333333333336</v>
      </c>
      <c r="P13" s="131"/>
    </row>
    <row r="14" spans="1:16" ht="12.75">
      <c r="A14" s="37" t="s">
        <v>93</v>
      </c>
      <c r="B14" s="34">
        <v>1152.0111120630686</v>
      </c>
      <c r="C14" s="35">
        <v>40.53141816491287</v>
      </c>
      <c r="D14" s="35">
        <v>7.3101330760723915</v>
      </c>
      <c r="E14" s="35">
        <v>5.626399999999999</v>
      </c>
      <c r="F14" s="35">
        <v>31.174569700665526</v>
      </c>
      <c r="G14" s="35">
        <v>10.493333333333332</v>
      </c>
      <c r="H14" s="35">
        <v>5.166666666666667</v>
      </c>
      <c r="I14" s="35">
        <v>1.14</v>
      </c>
      <c r="J14" s="35">
        <v>84.5</v>
      </c>
      <c r="K14" s="35">
        <v>30.733333333333334</v>
      </c>
      <c r="L14" s="35">
        <v>8.766666666666667</v>
      </c>
      <c r="M14" s="35">
        <v>4.6</v>
      </c>
      <c r="N14" s="38">
        <v>50.333333333333336</v>
      </c>
      <c r="P14" s="131"/>
    </row>
    <row r="15" spans="1:16" ht="12.75">
      <c r="A15" s="37" t="s">
        <v>108</v>
      </c>
      <c r="B15" s="34">
        <v>1140.2109853382192</v>
      </c>
      <c r="C15" s="133">
        <v>38.3</v>
      </c>
      <c r="D15" s="35">
        <v>7.227956556316217</v>
      </c>
      <c r="E15" s="35">
        <v>5.054666666666667</v>
      </c>
      <c r="F15" s="35">
        <v>26.79394345018946</v>
      </c>
      <c r="G15" s="35">
        <v>11.006666666666666</v>
      </c>
      <c r="H15" s="35">
        <v>5.133333333333334</v>
      </c>
      <c r="I15" s="35">
        <v>1.17</v>
      </c>
      <c r="J15" s="35">
        <v>84.46666666666667</v>
      </c>
      <c r="K15" s="35">
        <v>31.3</v>
      </c>
      <c r="L15" s="35">
        <v>8.133333333333335</v>
      </c>
      <c r="M15" s="35">
        <v>4.866666666666667</v>
      </c>
      <c r="N15" s="38">
        <v>60.333333333333336</v>
      </c>
      <c r="O15" s="59"/>
      <c r="P15" s="131"/>
    </row>
    <row r="16" spans="1:16" ht="12.75">
      <c r="A16" s="37" t="s">
        <v>109</v>
      </c>
      <c r="B16" s="34">
        <v>1127.8707493301984</v>
      </c>
      <c r="C16" s="35">
        <v>41.01470695913354</v>
      </c>
      <c r="D16" s="35">
        <v>7.501322989302745</v>
      </c>
      <c r="E16" s="35">
        <v>5.262933333333334</v>
      </c>
      <c r="F16" s="35">
        <v>28.716282989086476</v>
      </c>
      <c r="G16" s="35">
        <v>10.26</v>
      </c>
      <c r="H16" s="35">
        <v>5.066666666666667</v>
      </c>
      <c r="I16" s="35">
        <v>1.2066666666666668</v>
      </c>
      <c r="J16" s="35">
        <v>85.8</v>
      </c>
      <c r="K16" s="35">
        <v>32.56666666666667</v>
      </c>
      <c r="L16" s="35">
        <v>9.266666666666667</v>
      </c>
      <c r="M16" s="35">
        <v>3.8333333333333335</v>
      </c>
      <c r="N16" s="38">
        <v>77.33333333333334</v>
      </c>
      <c r="O16" s="132"/>
      <c r="P16" s="131"/>
    </row>
    <row r="17" spans="1:16" ht="12.75">
      <c r="A17" s="37" t="s">
        <v>116</v>
      </c>
      <c r="B17" s="34">
        <v>1109.6958404899835</v>
      </c>
      <c r="C17" s="133">
        <v>42.249026028248515</v>
      </c>
      <c r="D17" s="35">
        <v>6.894205922609184</v>
      </c>
      <c r="E17" s="35">
        <v>4.524933333333334</v>
      </c>
      <c r="F17" s="35">
        <v>27.716080887602544</v>
      </c>
      <c r="G17" s="35">
        <v>9.28</v>
      </c>
      <c r="H17" s="35">
        <v>5</v>
      </c>
      <c r="I17" s="35">
        <v>1.1666666666666665</v>
      </c>
      <c r="J17" s="35">
        <v>85.03333333333333</v>
      </c>
      <c r="K17" s="35">
        <v>31.933333333333337</v>
      </c>
      <c r="L17" s="35">
        <v>8.2</v>
      </c>
      <c r="M17" s="35">
        <v>3.666666666666667</v>
      </c>
      <c r="N17" s="38">
        <v>63.66666666666667</v>
      </c>
      <c r="P17" s="131"/>
    </row>
    <row r="18" spans="1:16" ht="12.75">
      <c r="A18" s="37" t="s">
        <v>94</v>
      </c>
      <c r="B18" s="34">
        <v>1084.0565732384644</v>
      </c>
      <c r="C18" s="35">
        <v>39.943878712164135</v>
      </c>
      <c r="D18" s="35">
        <v>7.37072743292012</v>
      </c>
      <c r="E18" s="35">
        <v>5.107200000000001</v>
      </c>
      <c r="F18" s="35">
        <v>27.696059594636306</v>
      </c>
      <c r="G18" s="35">
        <v>10.92</v>
      </c>
      <c r="H18" s="35">
        <v>5.533333333333334</v>
      </c>
      <c r="I18" s="35">
        <v>1.1066666666666667</v>
      </c>
      <c r="J18" s="35">
        <v>84.6</v>
      </c>
      <c r="K18" s="35">
        <v>33.76666666666667</v>
      </c>
      <c r="L18" s="35">
        <v>8.566666666666668</v>
      </c>
      <c r="M18" s="35">
        <v>4.666666666666667</v>
      </c>
      <c r="N18" s="38">
        <v>36.33333333333333</v>
      </c>
      <c r="P18" s="131"/>
    </row>
    <row r="19" spans="1:16" ht="12.75">
      <c r="A19" s="37" t="s">
        <v>21</v>
      </c>
      <c r="B19" s="34">
        <v>1081.4695042977646</v>
      </c>
      <c r="C19" s="133">
        <v>41.778812267223444</v>
      </c>
      <c r="D19" s="35">
        <v>7.323454945438105</v>
      </c>
      <c r="E19" s="35">
        <v>5.055466666666668</v>
      </c>
      <c r="F19" s="35">
        <v>28.835410058451533</v>
      </c>
      <c r="G19" s="35">
        <v>10</v>
      </c>
      <c r="H19" s="35">
        <v>5</v>
      </c>
      <c r="I19" s="35">
        <v>1.1566666666666665</v>
      </c>
      <c r="J19" s="35">
        <v>84.16666666666667</v>
      </c>
      <c r="K19" s="35">
        <v>31.1</v>
      </c>
      <c r="L19" s="35">
        <v>7.066666666666667</v>
      </c>
      <c r="M19" s="35">
        <v>5.3</v>
      </c>
      <c r="N19" s="38">
        <v>57.66666666666667</v>
      </c>
      <c r="P19" s="131"/>
    </row>
    <row r="20" spans="1:16" ht="12.75">
      <c r="A20" s="37" t="s">
        <v>105</v>
      </c>
      <c r="B20" s="34">
        <v>1070.7912367509505</v>
      </c>
      <c r="C20" s="133">
        <v>42.60535312267424</v>
      </c>
      <c r="D20" s="35">
        <v>6.854704067683131</v>
      </c>
      <c r="E20" s="35">
        <v>4.7636</v>
      </c>
      <c r="F20" s="35">
        <v>29.588658456869755</v>
      </c>
      <c r="G20" s="35">
        <v>9.073333333333332</v>
      </c>
      <c r="H20" s="35">
        <v>5.3</v>
      </c>
      <c r="I20" s="35">
        <v>1.1433333333333333</v>
      </c>
      <c r="J20" s="35">
        <v>84.23333333333333</v>
      </c>
      <c r="K20" s="35">
        <v>32.63333333333333</v>
      </c>
      <c r="L20" s="35">
        <v>8</v>
      </c>
      <c r="M20" s="35">
        <v>4.566666666666667</v>
      </c>
      <c r="N20" s="38">
        <v>49</v>
      </c>
      <c r="P20" s="137"/>
    </row>
    <row r="21" spans="1:16" ht="12.75">
      <c r="A21" s="37" t="s">
        <v>112</v>
      </c>
      <c r="B21" s="34">
        <v>1052.2844286729603</v>
      </c>
      <c r="C21" s="35">
        <v>35.14995857138373</v>
      </c>
      <c r="D21" s="35">
        <v>6.4726161296859015</v>
      </c>
      <c r="E21" s="35">
        <v>5.362666666666668</v>
      </c>
      <c r="F21" s="35">
        <v>29.168436424808252</v>
      </c>
      <c r="G21" s="35">
        <v>11.573333333333332</v>
      </c>
      <c r="H21" s="35">
        <v>4.833333333333333</v>
      </c>
      <c r="I21" s="35">
        <v>1.1266666666666667</v>
      </c>
      <c r="J21" s="35">
        <v>84.86666666666667</v>
      </c>
      <c r="K21" s="35">
        <v>34.9</v>
      </c>
      <c r="L21" s="35">
        <v>7.566666666666667</v>
      </c>
      <c r="M21" s="35">
        <v>3.8</v>
      </c>
      <c r="N21" s="38">
        <v>55.33333333333334</v>
      </c>
      <c r="P21" s="137"/>
    </row>
    <row r="22" spans="1:16" ht="12.75">
      <c r="A22" s="37" t="s">
        <v>92</v>
      </c>
      <c r="B22" s="34">
        <v>1033.1713429783456</v>
      </c>
      <c r="C22" s="35">
        <v>39.72544868387151</v>
      </c>
      <c r="D22" s="35">
        <v>6.683613657252184</v>
      </c>
      <c r="E22" s="35">
        <v>5.421866666666667</v>
      </c>
      <c r="F22" s="35">
        <v>32.260646696822754</v>
      </c>
      <c r="G22" s="35">
        <v>10.006666666666666</v>
      </c>
      <c r="H22" s="35">
        <v>4.8</v>
      </c>
      <c r="I22" s="35">
        <v>1.18</v>
      </c>
      <c r="J22" s="35">
        <v>84.86666666666667</v>
      </c>
      <c r="K22" s="35">
        <v>31.333333333333336</v>
      </c>
      <c r="L22" s="35">
        <v>10.1</v>
      </c>
      <c r="M22" s="35">
        <v>3.8666666666666667</v>
      </c>
      <c r="N22" s="38">
        <v>70</v>
      </c>
      <c r="P22" s="131"/>
    </row>
    <row r="23" spans="1:16" ht="12.75">
      <c r="A23" s="37" t="s">
        <v>20</v>
      </c>
      <c r="B23" s="34">
        <v>1008.2841815228917</v>
      </c>
      <c r="C23" s="133">
        <v>41.737333945797154</v>
      </c>
      <c r="D23" s="35">
        <v>7.0545775852956885</v>
      </c>
      <c r="E23" s="35">
        <v>4.653733333333333</v>
      </c>
      <c r="F23" s="35">
        <v>27.638112277301015</v>
      </c>
      <c r="G23" s="35">
        <v>9.646666666666667</v>
      </c>
      <c r="H23" s="35">
        <v>5.1</v>
      </c>
      <c r="I23" s="35">
        <v>1.1366666666666667</v>
      </c>
      <c r="J23" s="35">
        <v>84.9</v>
      </c>
      <c r="K23" s="35">
        <v>31.233333333333338</v>
      </c>
      <c r="L23" s="35">
        <v>9.7</v>
      </c>
      <c r="M23" s="35">
        <v>4.4</v>
      </c>
      <c r="N23" s="38">
        <v>53</v>
      </c>
      <c r="P23" s="131"/>
    </row>
    <row r="24" spans="1:16" ht="12.75">
      <c r="A24" s="37" t="s">
        <v>114</v>
      </c>
      <c r="B24" s="34">
        <v>1004.0262194678659</v>
      </c>
      <c r="C24" s="35">
        <v>39.454536019828794</v>
      </c>
      <c r="D24" s="35">
        <v>6.308800116719761</v>
      </c>
      <c r="E24" s="35">
        <v>4.962666666666666</v>
      </c>
      <c r="F24" s="35">
        <v>31.028340335085954</v>
      </c>
      <c r="G24" s="35">
        <v>9.48</v>
      </c>
      <c r="H24" s="35">
        <v>5.1</v>
      </c>
      <c r="I24" s="35">
        <v>1.1333333333333333</v>
      </c>
      <c r="J24" s="35">
        <v>84.63333333333333</v>
      </c>
      <c r="K24" s="35">
        <v>31.633333333333336</v>
      </c>
      <c r="L24" s="35">
        <v>8.366666666666667</v>
      </c>
      <c r="M24" s="35">
        <v>3.7333333333333334</v>
      </c>
      <c r="N24" s="38">
        <v>51.333333333333336</v>
      </c>
      <c r="P24" s="131"/>
    </row>
    <row r="25" spans="1:16" ht="12.75">
      <c r="A25" s="37" t="s">
        <v>96</v>
      </c>
      <c r="B25" s="34">
        <v>1000.6905597179892</v>
      </c>
      <c r="C25" s="133">
        <v>42.06392576872225</v>
      </c>
      <c r="D25" s="35">
        <v>6.869778499315066</v>
      </c>
      <c r="E25" s="35">
        <v>5.107600000000001</v>
      </c>
      <c r="F25" s="35">
        <v>31.280916448236653</v>
      </c>
      <c r="G25" s="35">
        <v>9.333333333333332</v>
      </c>
      <c r="H25" s="35">
        <v>5</v>
      </c>
      <c r="I25" s="35">
        <v>1.15</v>
      </c>
      <c r="J25" s="35">
        <v>84.33333333333333</v>
      </c>
      <c r="K25" s="35">
        <v>30.033333333333335</v>
      </c>
      <c r="L25" s="35">
        <v>8.333333333333334</v>
      </c>
      <c r="M25" s="35">
        <v>4.666666666666667</v>
      </c>
      <c r="N25" s="38">
        <v>56</v>
      </c>
      <c r="P25" s="131"/>
    </row>
    <row r="26" spans="1:16" ht="12.75">
      <c r="A26" s="37" t="s">
        <v>102</v>
      </c>
      <c r="B26" s="34">
        <v>989.4812246099317</v>
      </c>
      <c r="C26" s="133">
        <v>42.61707939771761</v>
      </c>
      <c r="D26" s="35">
        <v>7.41993660079414</v>
      </c>
      <c r="E26" s="35">
        <v>5.515066666666667</v>
      </c>
      <c r="F26" s="35">
        <v>31.598875700941782</v>
      </c>
      <c r="G26" s="35">
        <v>9.873333333333333</v>
      </c>
      <c r="H26" s="35">
        <v>4.866666666666667</v>
      </c>
      <c r="I26" s="35">
        <v>1.1733333333333333</v>
      </c>
      <c r="J26" s="35">
        <v>84.66666666666667</v>
      </c>
      <c r="K26" s="35">
        <v>29.5</v>
      </c>
      <c r="L26" s="35">
        <v>9.333333333333334</v>
      </c>
      <c r="M26" s="35">
        <v>4.6</v>
      </c>
      <c r="N26" s="38">
        <v>66.66666666666667</v>
      </c>
      <c r="P26" s="131"/>
    </row>
    <row r="27" spans="1:16" ht="12.75">
      <c r="A27" s="37" t="s">
        <v>19</v>
      </c>
      <c r="B27" s="34">
        <v>959.9056034981348</v>
      </c>
      <c r="C27" s="35">
        <v>40.22794828228967</v>
      </c>
      <c r="D27" s="35">
        <v>6.721482769286875</v>
      </c>
      <c r="E27" s="35">
        <v>4.896133333333333</v>
      </c>
      <c r="F27" s="35">
        <v>29.261838227387457</v>
      </c>
      <c r="G27" s="35">
        <v>9.746666666666666</v>
      </c>
      <c r="H27" s="35">
        <v>5.3</v>
      </c>
      <c r="I27" s="35">
        <v>1.1066666666666667</v>
      </c>
      <c r="J27" s="35">
        <v>84.83333333333334</v>
      </c>
      <c r="K27" s="35">
        <v>29.86666666666666</v>
      </c>
      <c r="L27" s="35">
        <v>9.3</v>
      </c>
      <c r="M27" s="35">
        <v>3.766666666666666</v>
      </c>
      <c r="N27" s="38">
        <v>41</v>
      </c>
      <c r="P27" s="131"/>
    </row>
    <row r="28" spans="1:16" ht="12.75">
      <c r="A28" s="37" t="s">
        <v>98</v>
      </c>
      <c r="B28" s="34">
        <v>946.3853686516248</v>
      </c>
      <c r="C28" s="35">
        <v>40.48704756838491</v>
      </c>
      <c r="D28" s="35">
        <v>6.573373173497528</v>
      </c>
      <c r="E28" s="35">
        <v>4.792133333333334</v>
      </c>
      <c r="F28" s="35">
        <v>29.600744174334515</v>
      </c>
      <c r="G28" s="35">
        <v>9.44</v>
      </c>
      <c r="H28" s="35">
        <v>4.7</v>
      </c>
      <c r="I28" s="35">
        <v>1.1933333333333334</v>
      </c>
      <c r="J28" s="35">
        <v>85.43333333333334</v>
      </c>
      <c r="K28" s="35">
        <v>33.26666666666667</v>
      </c>
      <c r="L28" s="35">
        <v>8.2</v>
      </c>
      <c r="M28" s="35">
        <v>3.733333333333334</v>
      </c>
      <c r="N28" s="38">
        <v>78.33333333333333</v>
      </c>
      <c r="P28" s="131"/>
    </row>
    <row r="29" spans="1:16" ht="12.75">
      <c r="A29" s="37" t="s">
        <v>90</v>
      </c>
      <c r="B29" s="34">
        <v>946.3411959492895</v>
      </c>
      <c r="C29" s="35">
        <v>37.84701661383985</v>
      </c>
      <c r="D29" s="35">
        <v>6.112820480910039</v>
      </c>
      <c r="E29" s="35">
        <v>5.1584</v>
      </c>
      <c r="F29" s="35">
        <v>31.89144742390665</v>
      </c>
      <c r="G29" s="35">
        <v>9.926666666666666</v>
      </c>
      <c r="H29" s="35">
        <v>4.566666666666666</v>
      </c>
      <c r="I29" s="35">
        <v>1.1333333333333333</v>
      </c>
      <c r="J29" s="35">
        <v>83.76666666666667</v>
      </c>
      <c r="K29" s="35">
        <v>27.433333333333337</v>
      </c>
      <c r="L29" s="35">
        <v>8.633333333333335</v>
      </c>
      <c r="M29" s="35">
        <v>5.2</v>
      </c>
      <c r="N29" s="38">
        <v>52.66666666666667</v>
      </c>
      <c r="P29" s="131"/>
    </row>
    <row r="30" spans="1:16" ht="12.75">
      <c r="A30" s="37" t="s">
        <v>99</v>
      </c>
      <c r="B30" s="34">
        <v>939.7296126478765</v>
      </c>
      <c r="C30" s="35">
        <v>40.4551961272627</v>
      </c>
      <c r="D30" s="35">
        <v>6.647800957099708</v>
      </c>
      <c r="E30" s="35">
        <v>4.819733333333334</v>
      </c>
      <c r="F30" s="35">
        <v>29.3601312693648</v>
      </c>
      <c r="G30" s="35">
        <v>9.6</v>
      </c>
      <c r="H30" s="35">
        <v>5.1</v>
      </c>
      <c r="I30" s="35">
        <v>1.1233333333333333</v>
      </c>
      <c r="J30" s="35">
        <v>84.2</v>
      </c>
      <c r="K30" s="35">
        <v>29.033333333333335</v>
      </c>
      <c r="L30" s="35">
        <v>10.3</v>
      </c>
      <c r="M30" s="35">
        <v>4.766666666666667</v>
      </c>
      <c r="N30" s="38">
        <v>46.333333333333336</v>
      </c>
      <c r="P30" s="131"/>
    </row>
    <row r="31" spans="1:16" ht="12.75">
      <c r="A31" s="37" t="s">
        <v>100</v>
      </c>
      <c r="B31" s="34">
        <v>927.6305145456495</v>
      </c>
      <c r="C31" s="35">
        <v>40.750998218076035</v>
      </c>
      <c r="D31" s="35">
        <v>6.815743584411984</v>
      </c>
      <c r="E31" s="35">
        <v>5.190933333333334</v>
      </c>
      <c r="F31" s="35">
        <v>31.02695161772168</v>
      </c>
      <c r="G31" s="35">
        <v>9.726666666666667</v>
      </c>
      <c r="H31" s="35">
        <v>5.066666666666667</v>
      </c>
      <c r="I31" s="35">
        <v>1.17</v>
      </c>
      <c r="J31" s="35">
        <v>85.56666666666666</v>
      </c>
      <c r="K31" s="35">
        <v>33.16666666666667</v>
      </c>
      <c r="L31" s="35">
        <v>8.066666666666666</v>
      </c>
      <c r="M31" s="35">
        <v>3.933333333333333</v>
      </c>
      <c r="N31" s="38">
        <v>65.66666666666667</v>
      </c>
      <c r="P31" s="131"/>
    </row>
    <row r="32" spans="1:16" ht="12.75">
      <c r="A32" s="37" t="s">
        <v>115</v>
      </c>
      <c r="B32" s="34">
        <v>910.3624806693266</v>
      </c>
      <c r="C32" s="133">
        <v>43.14175996309727</v>
      </c>
      <c r="D32" s="35">
        <v>6.88219109577092</v>
      </c>
      <c r="E32" s="35">
        <v>4.738133333333333</v>
      </c>
      <c r="F32" s="35">
        <v>29.707553092478275</v>
      </c>
      <c r="G32" s="35">
        <v>8.9</v>
      </c>
      <c r="H32" s="35">
        <v>5.133333333333334</v>
      </c>
      <c r="I32" s="35">
        <v>1.1533333333333333</v>
      </c>
      <c r="J32" s="35">
        <v>84.56666666666666</v>
      </c>
      <c r="K32" s="35">
        <v>31.4</v>
      </c>
      <c r="L32" s="35">
        <v>8.433333333333334</v>
      </c>
      <c r="M32" s="35">
        <v>4.4</v>
      </c>
      <c r="N32" s="38">
        <v>56.333333333333336</v>
      </c>
      <c r="P32" s="131"/>
    </row>
    <row r="33" spans="1:16" ht="12.75">
      <c r="A33" s="37" t="s">
        <v>113</v>
      </c>
      <c r="B33" s="34">
        <v>886.5718896134811</v>
      </c>
      <c r="C33" s="35">
        <v>41.31299001110324</v>
      </c>
      <c r="D33" s="35">
        <v>6.077067028784538</v>
      </c>
      <c r="E33" s="35">
        <v>4.328799999999999</v>
      </c>
      <c r="F33" s="35">
        <v>29.409311437027917</v>
      </c>
      <c r="G33" s="35">
        <v>8.466666666666667</v>
      </c>
      <c r="H33" s="35">
        <v>4.8</v>
      </c>
      <c r="I33" s="35">
        <v>1.1466666666666665</v>
      </c>
      <c r="J33" s="35">
        <v>84.3</v>
      </c>
      <c r="K33" s="35">
        <v>32.66666666666667</v>
      </c>
      <c r="L33" s="35">
        <v>9.033333333333335</v>
      </c>
      <c r="M33" s="35">
        <v>5.1</v>
      </c>
      <c r="N33" s="38">
        <v>58.666666666666664</v>
      </c>
      <c r="P33" s="131"/>
    </row>
    <row r="34" spans="1:16" ht="12.75">
      <c r="A34" s="37" t="s">
        <v>118</v>
      </c>
      <c r="B34" s="34">
        <v>882.4869751482283</v>
      </c>
      <c r="C34" s="35">
        <v>36.83768724907551</v>
      </c>
      <c r="D34" s="35">
        <v>6.651617621107212</v>
      </c>
      <c r="E34" s="35">
        <v>5.239866666666667</v>
      </c>
      <c r="F34" s="35">
        <v>28.979528343544548</v>
      </c>
      <c r="G34" s="35">
        <v>11.186666666666666</v>
      </c>
      <c r="H34" s="35">
        <v>4.833333333333333</v>
      </c>
      <c r="I34" s="35">
        <v>1.1866666666666665</v>
      </c>
      <c r="J34" s="35">
        <v>84.5</v>
      </c>
      <c r="K34" s="35">
        <v>30.76666666666667</v>
      </c>
      <c r="L34" s="35">
        <v>8.966666666666667</v>
      </c>
      <c r="M34" s="35">
        <v>3.8333333333333335</v>
      </c>
      <c r="N34" s="38">
        <v>70.33333333333334</v>
      </c>
      <c r="P34" s="131"/>
    </row>
    <row r="35" spans="1:16" ht="12.75">
      <c r="A35" s="37" t="s">
        <v>107</v>
      </c>
      <c r="B35" s="34">
        <v>869.7738603730011</v>
      </c>
      <c r="C35" s="35">
        <v>40.74332046093067</v>
      </c>
      <c r="D35" s="35">
        <v>7.523295194461392</v>
      </c>
      <c r="E35" s="35">
        <v>5.250933333333333</v>
      </c>
      <c r="F35" s="35">
        <v>28.37553213968494</v>
      </c>
      <c r="G35" s="35">
        <v>10.806666666666665</v>
      </c>
      <c r="H35" s="35">
        <v>5</v>
      </c>
      <c r="I35" s="35">
        <v>1.2</v>
      </c>
      <c r="J35" s="35">
        <v>84.86666666666667</v>
      </c>
      <c r="K35" s="35">
        <v>30.633333333333336</v>
      </c>
      <c r="L35" s="35">
        <v>8.266666666666667</v>
      </c>
      <c r="M35" s="35">
        <v>4.333333333333334</v>
      </c>
      <c r="N35" s="38">
        <v>72.66666666666667</v>
      </c>
      <c r="P35" s="131"/>
    </row>
    <row r="36" spans="1:16" ht="12.75">
      <c r="A36" s="37" t="s">
        <v>117</v>
      </c>
      <c r="B36" s="34">
        <v>816.9704351806763</v>
      </c>
      <c r="C36" s="35">
        <v>39.67166762841914</v>
      </c>
      <c r="D36" s="35">
        <v>6.493138092102612</v>
      </c>
      <c r="E36" s="35">
        <v>5.179866666666666</v>
      </c>
      <c r="F36" s="35">
        <v>31.70777320952166</v>
      </c>
      <c r="G36" s="35">
        <v>9.686666666666666</v>
      </c>
      <c r="H36" s="35">
        <v>5.033333333333333</v>
      </c>
      <c r="I36" s="35">
        <v>1.14</v>
      </c>
      <c r="J36" s="35">
        <v>84.13333333333334</v>
      </c>
      <c r="K36" s="35">
        <v>31.46666666666667</v>
      </c>
      <c r="L36" s="35">
        <v>8.8</v>
      </c>
      <c r="M36" s="35">
        <v>4.666666666666667</v>
      </c>
      <c r="N36" s="38">
        <v>52</v>
      </c>
      <c r="P36" s="131"/>
    </row>
    <row r="37" spans="1:14" ht="13.5" thickBot="1">
      <c r="A37" s="51"/>
      <c r="B37" s="52"/>
      <c r="C37" s="53"/>
      <c r="D37" s="53"/>
      <c r="E37" s="53"/>
      <c r="F37" s="53"/>
      <c r="G37" s="53"/>
      <c r="H37" s="53"/>
      <c r="I37" s="53"/>
      <c r="J37" s="53"/>
      <c r="K37" s="53"/>
      <c r="L37" s="53"/>
      <c r="M37" s="53"/>
      <c r="N37" s="54"/>
    </row>
    <row r="38" spans="1:14" ht="12.75">
      <c r="A38" s="55" t="s">
        <v>22</v>
      </c>
      <c r="B38" s="56">
        <f>AVERAGE(B5:B36)</f>
        <v>1056.4450870509359</v>
      </c>
      <c r="C38" s="57">
        <f aca="true" t="shared" si="0" ref="C38:N38">AVERAGE(C5:C36)</f>
        <v>40.7848569137536</v>
      </c>
      <c r="D38" s="57">
        <f t="shared" si="0"/>
        <v>6.903741438806675</v>
      </c>
      <c r="E38" s="57">
        <f t="shared" si="0"/>
        <v>5.042316666666668</v>
      </c>
      <c r="F38" s="57">
        <f t="shared" si="0"/>
        <v>29.796291758022896</v>
      </c>
      <c r="G38" s="57">
        <f t="shared" si="0"/>
        <v>9.836041666666665</v>
      </c>
      <c r="H38" s="57">
        <f t="shared" si="0"/>
        <v>5.070833333333333</v>
      </c>
      <c r="I38" s="57">
        <f t="shared" si="0"/>
        <v>1.1500000000000001</v>
      </c>
      <c r="J38" s="57">
        <f t="shared" si="0"/>
        <v>84.578125</v>
      </c>
      <c r="K38" s="57">
        <f t="shared" si="0"/>
        <v>31.226041666666667</v>
      </c>
      <c r="L38" s="57">
        <f t="shared" si="0"/>
        <v>8.682291666666666</v>
      </c>
      <c r="M38" s="57">
        <f t="shared" si="0"/>
        <v>4.409375000000001</v>
      </c>
      <c r="N38" s="58">
        <f t="shared" si="0"/>
        <v>55.958333333333336</v>
      </c>
    </row>
    <row r="39" spans="1:14" ht="12.75">
      <c r="A39" s="39" t="s">
        <v>23</v>
      </c>
      <c r="B39" s="17">
        <v>290.18</v>
      </c>
      <c r="C39" s="7">
        <v>1.8678</v>
      </c>
      <c r="D39" s="9">
        <v>0.4957</v>
      </c>
      <c r="E39" s="9">
        <v>0.6306</v>
      </c>
      <c r="F39" s="9">
        <v>3.4296</v>
      </c>
      <c r="G39" s="9">
        <v>0.7582</v>
      </c>
      <c r="H39" s="9">
        <v>0.2749</v>
      </c>
      <c r="I39" s="9">
        <v>0.03</v>
      </c>
      <c r="J39" s="9">
        <v>1.2165</v>
      </c>
      <c r="K39" s="9">
        <v>2.4167</v>
      </c>
      <c r="L39" s="9">
        <v>0.7034</v>
      </c>
      <c r="M39" s="9">
        <v>1.1588</v>
      </c>
      <c r="N39" s="41">
        <v>13.066</v>
      </c>
    </row>
    <row r="40" spans="1:14" ht="12.75">
      <c r="A40" s="39"/>
      <c r="B40" s="7"/>
      <c r="C40" s="7"/>
      <c r="D40" s="7"/>
      <c r="E40" s="7"/>
      <c r="F40" s="7"/>
      <c r="G40" s="7"/>
      <c r="H40" s="9"/>
      <c r="I40" s="9"/>
      <c r="J40" s="9"/>
      <c r="K40" s="7"/>
      <c r="L40" s="7"/>
      <c r="M40" s="7"/>
      <c r="N40" s="40"/>
    </row>
    <row r="41" spans="1:14" ht="12.75">
      <c r="A41" s="39" t="s">
        <v>24</v>
      </c>
      <c r="B41" s="9">
        <v>16.82917</v>
      </c>
      <c r="C41" s="9">
        <v>2.805833</v>
      </c>
      <c r="D41" s="9">
        <v>4.399156</v>
      </c>
      <c r="E41" s="9">
        <v>7.662324</v>
      </c>
      <c r="F41" s="9">
        <v>7.052069</v>
      </c>
      <c r="G41" s="9">
        <v>4.723</v>
      </c>
      <c r="H41" s="9">
        <v>3.32</v>
      </c>
      <c r="I41" s="7">
        <v>1.599798</v>
      </c>
      <c r="J41" s="7">
        <v>0.881225</v>
      </c>
      <c r="K41" s="9">
        <v>4.741858</v>
      </c>
      <c r="L41" s="7">
        <v>4.964016</v>
      </c>
      <c r="M41" s="9">
        <v>16.10189</v>
      </c>
      <c r="N41" s="41">
        <v>14.30577</v>
      </c>
    </row>
    <row r="42" spans="1:14" ht="12.75">
      <c r="A42" s="39" t="s">
        <v>25</v>
      </c>
      <c r="B42" s="9">
        <v>0.457372</v>
      </c>
      <c r="C42" s="9">
        <v>0.80065</v>
      </c>
      <c r="D42" s="9">
        <v>0.717554</v>
      </c>
      <c r="E42" s="9">
        <v>0.511929</v>
      </c>
      <c r="F42" s="9">
        <v>0.517596</v>
      </c>
      <c r="G42" s="9">
        <v>0.779428</v>
      </c>
      <c r="H42" s="9">
        <v>0.774498</v>
      </c>
      <c r="I42" s="9">
        <v>0.793451</v>
      </c>
      <c r="J42" s="9">
        <v>0.41688</v>
      </c>
      <c r="K42" s="9">
        <v>0.62319</v>
      </c>
      <c r="L42" s="9">
        <v>0.826451</v>
      </c>
      <c r="M42" s="9">
        <v>0.555436</v>
      </c>
      <c r="N42" s="41">
        <v>0.782525</v>
      </c>
    </row>
    <row r="43" spans="1:14" ht="13.5" thickBot="1">
      <c r="A43" s="42" t="s">
        <v>26</v>
      </c>
      <c r="B43" s="19">
        <v>3</v>
      </c>
      <c r="C43" s="19">
        <v>3</v>
      </c>
      <c r="D43" s="19">
        <v>3</v>
      </c>
      <c r="E43" s="19">
        <v>3</v>
      </c>
      <c r="F43" s="19">
        <v>3</v>
      </c>
      <c r="G43" s="19">
        <v>3</v>
      </c>
      <c r="H43" s="19">
        <v>3</v>
      </c>
      <c r="I43" s="19">
        <v>3</v>
      </c>
      <c r="J43" s="19">
        <v>3</v>
      </c>
      <c r="K43" s="19">
        <v>3</v>
      </c>
      <c r="L43" s="19">
        <v>3</v>
      </c>
      <c r="M43" s="19">
        <v>3</v>
      </c>
      <c r="N43" s="43">
        <v>3</v>
      </c>
    </row>
    <row r="45" ht="12.75">
      <c r="H45" s="69"/>
    </row>
    <row r="46" ht="12.75">
      <c r="G46" s="132"/>
    </row>
  </sheetData>
  <sheetProtection/>
  <mergeCells count="14">
    <mergeCell ref="G2:G3"/>
    <mergeCell ref="H2:H3"/>
    <mergeCell ref="A2:A4"/>
    <mergeCell ref="B2:B3"/>
    <mergeCell ref="C2:C3"/>
    <mergeCell ref="D2:D3"/>
    <mergeCell ref="E2:E3"/>
    <mergeCell ref="F2:F3"/>
    <mergeCell ref="M2:M3"/>
    <mergeCell ref="N2:N3"/>
    <mergeCell ref="I2:I3"/>
    <mergeCell ref="J2:J3"/>
    <mergeCell ref="K2:K3"/>
    <mergeCell ref="L2:L3"/>
  </mergeCells>
  <printOptions horizontalCentered="1"/>
  <pageMargins left="0.75" right="0.75" top="1" bottom="1" header="0.5" footer="0.5"/>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pageSetUpPr fitToPage="1"/>
  </sheetPr>
  <dimension ref="A1:AA45"/>
  <sheetViews>
    <sheetView zoomScale="90" zoomScaleNormal="90" zoomScalePageLayoutView="0" workbookViewId="0" topLeftCell="A1">
      <pane ySplit="4" topLeftCell="A17" activePane="bottomLeft" state="frozen"/>
      <selection pane="topLeft" activeCell="A1" sqref="A1"/>
      <selection pane="bottomLeft" activeCell="I4" sqref="I4"/>
    </sheetView>
  </sheetViews>
  <sheetFormatPr defaultColWidth="9.140625" defaultRowHeight="12.75"/>
  <cols>
    <col min="1" max="1" width="15.421875" style="6" customWidth="1"/>
    <col min="2" max="27" width="9.140625" style="6" customWidth="1"/>
  </cols>
  <sheetData>
    <row r="1" spans="1:27" s="4" customFormat="1" ht="13.5" thickBot="1">
      <c r="A1" s="1" t="s">
        <v>313</v>
      </c>
      <c r="B1" s="2"/>
      <c r="C1" s="2"/>
      <c r="D1" s="2"/>
      <c r="E1" s="2"/>
      <c r="F1" s="2"/>
      <c r="G1" s="2"/>
      <c r="H1" s="2"/>
      <c r="I1" s="2"/>
      <c r="J1" s="2"/>
      <c r="K1" s="2"/>
      <c r="L1" s="2"/>
      <c r="M1" s="2"/>
      <c r="N1" s="2"/>
      <c r="O1" s="2"/>
      <c r="P1" s="2"/>
      <c r="Q1" s="3"/>
      <c r="R1" s="3"/>
      <c r="S1" s="3"/>
      <c r="T1" s="3"/>
      <c r="U1" s="3"/>
      <c r="V1" s="3"/>
      <c r="W1" s="3"/>
      <c r="X1" s="3"/>
      <c r="Y1" s="3"/>
      <c r="Z1" s="3"/>
      <c r="AA1" s="3"/>
    </row>
    <row r="2" spans="1:27" s="4" customFormat="1" ht="13.5" customHeight="1">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c r="O2" s="5"/>
      <c r="P2" s="5"/>
      <c r="Q2" s="5"/>
      <c r="R2" s="5"/>
      <c r="S2" s="5"/>
      <c r="T2" s="5"/>
      <c r="U2" s="5"/>
      <c r="V2" s="5"/>
      <c r="W2" s="5"/>
      <c r="X2" s="5"/>
      <c r="Y2" s="5"/>
      <c r="Z2" s="5"/>
      <c r="AA2" s="5"/>
    </row>
    <row r="3" spans="1:27" s="4" customFormat="1" ht="13.5" thickBot="1">
      <c r="A3" s="277"/>
      <c r="B3" s="300"/>
      <c r="C3" s="300"/>
      <c r="D3" s="300"/>
      <c r="E3" s="300"/>
      <c r="F3" s="300"/>
      <c r="G3" s="300"/>
      <c r="H3" s="300"/>
      <c r="I3" s="300"/>
      <c r="J3" s="300"/>
      <c r="K3" s="300"/>
      <c r="L3" s="300"/>
      <c r="M3" s="300"/>
      <c r="N3" s="302"/>
      <c r="O3" s="5"/>
      <c r="P3" s="5"/>
      <c r="Q3" s="5"/>
      <c r="R3" s="5"/>
      <c r="S3" s="5"/>
      <c r="T3" s="5"/>
      <c r="U3" s="5"/>
      <c r="V3" s="5"/>
      <c r="W3" s="5"/>
      <c r="X3" s="5"/>
      <c r="Y3" s="5"/>
      <c r="Z3" s="5"/>
      <c r="AA3" s="5"/>
    </row>
    <row r="4" spans="1:14" ht="13.5" thickBot="1">
      <c r="A4" s="300"/>
      <c r="B4" s="49" t="s">
        <v>13</v>
      </c>
      <c r="C4" s="49" t="s">
        <v>17</v>
      </c>
      <c r="D4" s="49" t="s">
        <v>14</v>
      </c>
      <c r="E4" s="49" t="s">
        <v>14</v>
      </c>
      <c r="F4" s="49" t="s">
        <v>15</v>
      </c>
      <c r="G4" s="49" t="s">
        <v>14</v>
      </c>
      <c r="H4" s="49" t="s">
        <v>16</v>
      </c>
      <c r="I4" s="50" t="s">
        <v>319</v>
      </c>
      <c r="J4" s="49" t="s">
        <v>17</v>
      </c>
      <c r="K4" s="49" t="s">
        <v>18</v>
      </c>
      <c r="L4" s="49" t="s">
        <v>17</v>
      </c>
      <c r="M4" s="49" t="s">
        <v>17</v>
      </c>
      <c r="N4" s="48"/>
    </row>
    <row r="5" spans="1:14" ht="12.75">
      <c r="A5" s="44" t="s">
        <v>93</v>
      </c>
      <c r="B5" s="45">
        <v>1398.3363395907963</v>
      </c>
      <c r="C5" s="46">
        <v>40.110143527910495</v>
      </c>
      <c r="D5" s="46">
        <v>7.473058745188911</v>
      </c>
      <c r="E5" s="46">
        <v>6.243333333333334</v>
      </c>
      <c r="F5" s="46">
        <v>33.13372266609341</v>
      </c>
      <c r="G5" s="46">
        <v>11.125</v>
      </c>
      <c r="H5" s="46">
        <v>5.54</v>
      </c>
      <c r="I5" s="46">
        <v>1.0875</v>
      </c>
      <c r="J5" s="46">
        <v>83.8</v>
      </c>
      <c r="K5" s="46">
        <v>31.525</v>
      </c>
      <c r="L5" s="46">
        <v>5.925</v>
      </c>
      <c r="M5" s="46">
        <v>7.35</v>
      </c>
      <c r="N5" s="47">
        <v>45.25</v>
      </c>
    </row>
    <row r="6" spans="1:14" ht="12.75">
      <c r="A6" s="37" t="s">
        <v>20</v>
      </c>
      <c r="B6" s="34">
        <v>1308.4401372272546</v>
      </c>
      <c r="C6" s="35">
        <v>41.588937521941666</v>
      </c>
      <c r="D6" s="35">
        <v>7.899247827206678</v>
      </c>
      <c r="E6" s="35">
        <v>5.771333333333334</v>
      </c>
      <c r="F6" s="35">
        <v>32.62478298481798</v>
      </c>
      <c r="G6" s="35">
        <v>11.1</v>
      </c>
      <c r="H6" s="35">
        <v>5.47</v>
      </c>
      <c r="I6" s="35">
        <v>1.1275</v>
      </c>
      <c r="J6" s="35">
        <v>84.45</v>
      </c>
      <c r="K6" s="35">
        <v>32.45</v>
      </c>
      <c r="L6" s="35">
        <v>7.05</v>
      </c>
      <c r="M6" s="35">
        <v>7.025</v>
      </c>
      <c r="N6" s="38">
        <v>60</v>
      </c>
    </row>
    <row r="7" spans="1:14" ht="12.75">
      <c r="A7" s="37" t="s">
        <v>95</v>
      </c>
      <c r="B7" s="34">
        <v>1307.0152155969095</v>
      </c>
      <c r="C7" s="35">
        <v>41.010246321415295</v>
      </c>
      <c r="D7" s="35">
        <v>7.369698968898858</v>
      </c>
      <c r="E7" s="35">
        <v>5.8293333333333335</v>
      </c>
      <c r="F7" s="35">
        <v>33.86123403849819</v>
      </c>
      <c r="G7" s="35">
        <v>10.6</v>
      </c>
      <c r="H7" s="35">
        <v>5.115</v>
      </c>
      <c r="I7" s="35">
        <v>1.135</v>
      </c>
      <c r="J7" s="35">
        <v>83.1</v>
      </c>
      <c r="K7" s="35">
        <v>30.475</v>
      </c>
      <c r="L7" s="35">
        <v>5.325</v>
      </c>
      <c r="M7" s="35">
        <v>7.975</v>
      </c>
      <c r="N7" s="38">
        <v>61.5</v>
      </c>
    </row>
    <row r="8" spans="1:14" ht="12.75">
      <c r="A8" s="37" t="s">
        <v>97</v>
      </c>
      <c r="B8" s="34">
        <v>1296.277867232706</v>
      </c>
      <c r="C8" s="35">
        <v>40.991932528160426</v>
      </c>
      <c r="D8" s="35">
        <v>7.52676217618831</v>
      </c>
      <c r="E8" s="35">
        <v>6.049333333333333</v>
      </c>
      <c r="F8" s="35">
        <v>32.24472101972102</v>
      </c>
      <c r="G8" s="35">
        <v>10.825</v>
      </c>
      <c r="H8" s="35">
        <v>5.455</v>
      </c>
      <c r="I8" s="35">
        <v>1.1025</v>
      </c>
      <c r="J8" s="35">
        <v>83.025</v>
      </c>
      <c r="K8" s="35">
        <v>30.125</v>
      </c>
      <c r="L8" s="35">
        <v>4.65</v>
      </c>
      <c r="M8" s="35">
        <v>8.45</v>
      </c>
      <c r="N8" s="38">
        <v>47.5</v>
      </c>
    </row>
    <row r="9" spans="1:14" ht="12.75">
      <c r="A9" s="37" t="s">
        <v>102</v>
      </c>
      <c r="B9" s="34">
        <v>1289.0104899571504</v>
      </c>
      <c r="C9" s="35">
        <v>42.0904662863517</v>
      </c>
      <c r="D9" s="35">
        <v>8.047975588814055</v>
      </c>
      <c r="E9" s="35">
        <v>6.498</v>
      </c>
      <c r="F9" s="35">
        <v>30.30777551029537</v>
      </c>
      <c r="G9" s="35">
        <v>11.075</v>
      </c>
      <c r="H9" s="35">
        <v>5.3875</v>
      </c>
      <c r="I9" s="35">
        <v>1.15</v>
      </c>
      <c r="J9" s="35">
        <v>84.25</v>
      </c>
      <c r="K9" s="35">
        <v>31.9</v>
      </c>
      <c r="L9" s="35">
        <v>6.425</v>
      </c>
      <c r="M9" s="35">
        <v>7.65</v>
      </c>
      <c r="N9" s="38">
        <v>66.75</v>
      </c>
    </row>
    <row r="10" spans="1:14" ht="12.75">
      <c r="A10" s="37" t="s">
        <v>110</v>
      </c>
      <c r="B10" s="34">
        <v>1280.3236866705536</v>
      </c>
      <c r="C10" s="35">
        <v>41.0416815373303</v>
      </c>
      <c r="D10" s="35">
        <v>7.967214046768377</v>
      </c>
      <c r="E10" s="35">
        <v>6.644666666666667</v>
      </c>
      <c r="F10" s="35">
        <v>34.576690585968784</v>
      </c>
      <c r="G10" s="35">
        <v>11.45</v>
      </c>
      <c r="H10" s="35">
        <v>6.145</v>
      </c>
      <c r="I10" s="35">
        <v>1.0925</v>
      </c>
      <c r="J10" s="35">
        <v>83.95</v>
      </c>
      <c r="K10" s="35">
        <v>31.475</v>
      </c>
      <c r="L10" s="35">
        <v>7.1</v>
      </c>
      <c r="M10" s="35">
        <v>7.4</v>
      </c>
      <c r="N10" s="38">
        <v>39.5</v>
      </c>
    </row>
    <row r="11" spans="1:14" ht="12.75">
      <c r="A11" s="37" t="s">
        <v>106</v>
      </c>
      <c r="B11" s="34">
        <v>1265.1432569902468</v>
      </c>
      <c r="C11" s="35">
        <v>42.011410392556314</v>
      </c>
      <c r="D11" s="35">
        <v>7.885926348687664</v>
      </c>
      <c r="E11" s="35">
        <v>6.076956989247312</v>
      </c>
      <c r="F11" s="35">
        <v>33.102085101740165</v>
      </c>
      <c r="G11" s="35">
        <v>10.9</v>
      </c>
      <c r="H11" s="35">
        <v>5.615</v>
      </c>
      <c r="I11" s="35">
        <v>1.1225</v>
      </c>
      <c r="J11" s="35">
        <v>83.6</v>
      </c>
      <c r="K11" s="35">
        <v>31.875</v>
      </c>
      <c r="L11" s="35">
        <v>4.9</v>
      </c>
      <c r="M11" s="35">
        <v>7.525</v>
      </c>
      <c r="N11" s="38">
        <v>53.25</v>
      </c>
    </row>
    <row r="12" spans="1:14" ht="12.75">
      <c r="A12" s="37" t="s">
        <v>21</v>
      </c>
      <c r="B12" s="34">
        <v>1243.0372359773437</v>
      </c>
      <c r="C12" s="35">
        <v>41.39532150168657</v>
      </c>
      <c r="D12" s="35">
        <v>7.754507270912986</v>
      </c>
      <c r="E12" s="35">
        <v>5.757333333333334</v>
      </c>
      <c r="F12" s="35">
        <v>33.21076155829208</v>
      </c>
      <c r="G12" s="35">
        <v>10.975</v>
      </c>
      <c r="H12" s="35">
        <v>5.4</v>
      </c>
      <c r="I12" s="35">
        <v>1.125</v>
      </c>
      <c r="J12" s="35">
        <v>83.65</v>
      </c>
      <c r="K12" s="35">
        <v>32</v>
      </c>
      <c r="L12" s="35">
        <v>4.375</v>
      </c>
      <c r="M12" s="35">
        <v>7.875</v>
      </c>
      <c r="N12" s="38">
        <v>57.25</v>
      </c>
    </row>
    <row r="13" spans="1:14" ht="12.75">
      <c r="A13" s="37" t="s">
        <v>96</v>
      </c>
      <c r="B13" s="34">
        <v>1242.6584696878826</v>
      </c>
      <c r="C13" s="35">
        <v>42.174506605492816</v>
      </c>
      <c r="D13" s="35">
        <v>7.581376893459871</v>
      </c>
      <c r="E13" s="35">
        <v>6.094</v>
      </c>
      <c r="F13" s="35">
        <v>30.812941793069427</v>
      </c>
      <c r="G13" s="35">
        <v>10.4</v>
      </c>
      <c r="H13" s="35">
        <v>5.45</v>
      </c>
      <c r="I13" s="35">
        <v>1.0775</v>
      </c>
      <c r="J13" s="35">
        <v>82.8</v>
      </c>
      <c r="K13" s="35">
        <v>30.225</v>
      </c>
      <c r="L13" s="35">
        <v>5.525</v>
      </c>
      <c r="M13" s="35">
        <v>8.075</v>
      </c>
      <c r="N13" s="38">
        <v>39.5</v>
      </c>
    </row>
    <row r="14" spans="1:14" ht="12.75">
      <c r="A14" s="37" t="s">
        <v>104</v>
      </c>
      <c r="B14" s="34">
        <v>1224.5026525830108</v>
      </c>
      <c r="C14" s="35">
        <v>42.406979996945616</v>
      </c>
      <c r="D14" s="35">
        <v>7.5091612254584</v>
      </c>
      <c r="E14" s="35">
        <v>5.349333333333333</v>
      </c>
      <c r="F14" s="35">
        <v>30.347348531636968</v>
      </c>
      <c r="G14" s="35">
        <v>10.2</v>
      </c>
      <c r="H14" s="35">
        <v>5.86</v>
      </c>
      <c r="I14" s="35">
        <v>1.0775</v>
      </c>
      <c r="J14" s="35">
        <v>83.675</v>
      </c>
      <c r="K14" s="35">
        <v>30.5</v>
      </c>
      <c r="L14" s="35">
        <v>6.175</v>
      </c>
      <c r="M14" s="35">
        <v>7.575</v>
      </c>
      <c r="N14" s="38">
        <v>37.5</v>
      </c>
    </row>
    <row r="15" spans="1:14" ht="12.75">
      <c r="A15" s="37" t="s">
        <v>91</v>
      </c>
      <c r="B15" s="34">
        <v>1218.498426274377</v>
      </c>
      <c r="C15" s="35">
        <v>40.28501329770179</v>
      </c>
      <c r="D15" s="35">
        <v>7.182672820069813</v>
      </c>
      <c r="E15" s="35">
        <v>6.024666666666667</v>
      </c>
      <c r="F15" s="35">
        <v>34.159665991902834</v>
      </c>
      <c r="G15" s="35">
        <v>10.65</v>
      </c>
      <c r="H15" s="35">
        <v>5.3575</v>
      </c>
      <c r="I15" s="35">
        <v>1.1125</v>
      </c>
      <c r="J15" s="35">
        <v>83.375</v>
      </c>
      <c r="K15" s="35">
        <v>31.475</v>
      </c>
      <c r="L15" s="35">
        <v>6.4</v>
      </c>
      <c r="M15" s="35">
        <v>7.525</v>
      </c>
      <c r="N15" s="38">
        <v>53.25</v>
      </c>
    </row>
    <row r="16" spans="1:14" ht="12.75">
      <c r="A16" s="37" t="s">
        <v>90</v>
      </c>
      <c r="B16" s="34">
        <v>1204.8729616493777</v>
      </c>
      <c r="C16" s="35">
        <v>38.97674835651972</v>
      </c>
      <c r="D16" s="35">
        <v>7.080329178934775</v>
      </c>
      <c r="E16" s="35">
        <v>6.03</v>
      </c>
      <c r="F16" s="35">
        <v>32.95545098670098</v>
      </c>
      <c r="G16" s="35">
        <v>11.075</v>
      </c>
      <c r="H16" s="35">
        <v>5.2075</v>
      </c>
      <c r="I16" s="35">
        <v>1.0725</v>
      </c>
      <c r="J16" s="35">
        <v>82.725</v>
      </c>
      <c r="K16" s="35">
        <v>28.875</v>
      </c>
      <c r="L16" s="35">
        <v>5.65</v>
      </c>
      <c r="M16" s="35">
        <v>8.1</v>
      </c>
      <c r="N16" s="38">
        <v>40.75</v>
      </c>
    </row>
    <row r="17" spans="1:14" ht="12.75">
      <c r="A17" s="37" t="s">
        <v>105</v>
      </c>
      <c r="B17" s="34">
        <v>1197.6000142946805</v>
      </c>
      <c r="C17" s="35">
        <v>42.746086143785675</v>
      </c>
      <c r="D17" s="35">
        <v>7.49333506458935</v>
      </c>
      <c r="E17" s="35">
        <v>5.7860000000000005</v>
      </c>
      <c r="F17" s="35">
        <v>33.07159659802025</v>
      </c>
      <c r="G17" s="35">
        <v>10.05</v>
      </c>
      <c r="H17" s="35">
        <v>5.645</v>
      </c>
      <c r="I17" s="35">
        <v>1.1</v>
      </c>
      <c r="J17" s="35">
        <v>84.1</v>
      </c>
      <c r="K17" s="35">
        <v>32.025</v>
      </c>
      <c r="L17" s="35">
        <v>5.525</v>
      </c>
      <c r="M17" s="35">
        <v>7.5</v>
      </c>
      <c r="N17" s="38">
        <v>48.5</v>
      </c>
    </row>
    <row r="18" spans="1:14" ht="12.75">
      <c r="A18" s="37" t="s">
        <v>100</v>
      </c>
      <c r="B18" s="34">
        <v>1192.528115418298</v>
      </c>
      <c r="C18" s="35">
        <v>41.22669508950654</v>
      </c>
      <c r="D18" s="35">
        <v>7.13592778552803</v>
      </c>
      <c r="E18" s="35">
        <v>5.850666666666667</v>
      </c>
      <c r="F18" s="35">
        <v>33.45274750838014</v>
      </c>
      <c r="G18" s="35">
        <v>10.175</v>
      </c>
      <c r="H18" s="35">
        <v>5.0175</v>
      </c>
      <c r="I18" s="35">
        <v>1.1125</v>
      </c>
      <c r="J18" s="35">
        <v>84.1</v>
      </c>
      <c r="K18" s="35">
        <v>30.95</v>
      </c>
      <c r="L18" s="35">
        <v>5.175</v>
      </c>
      <c r="M18" s="35">
        <v>7.475</v>
      </c>
      <c r="N18" s="38">
        <v>60.25</v>
      </c>
    </row>
    <row r="19" spans="1:14" ht="12.75">
      <c r="A19" s="37" t="s">
        <v>116</v>
      </c>
      <c r="B19" s="34">
        <v>1189.411789761534</v>
      </c>
      <c r="C19" s="35">
        <v>41.59444105883504</v>
      </c>
      <c r="D19" s="35">
        <v>7.390272281455568</v>
      </c>
      <c r="E19" s="35">
        <v>5.558000000000001</v>
      </c>
      <c r="F19" s="35">
        <v>34.19349559955995</v>
      </c>
      <c r="G19" s="35">
        <v>10.375</v>
      </c>
      <c r="H19" s="35">
        <v>5.4475</v>
      </c>
      <c r="I19" s="35">
        <v>1.145</v>
      </c>
      <c r="J19" s="35">
        <v>83.85</v>
      </c>
      <c r="K19" s="35">
        <v>33.275</v>
      </c>
      <c r="L19" s="35">
        <v>5.1</v>
      </c>
      <c r="M19" s="35">
        <v>7.475</v>
      </c>
      <c r="N19" s="38">
        <v>63.25</v>
      </c>
    </row>
    <row r="20" spans="1:14" ht="12.75">
      <c r="A20" s="37" t="s">
        <v>94</v>
      </c>
      <c r="B20" s="34">
        <v>1178.2089103905216</v>
      </c>
      <c r="C20" s="35">
        <v>40.905390281878255</v>
      </c>
      <c r="D20" s="35">
        <v>7.540967520682001</v>
      </c>
      <c r="E20" s="35">
        <v>6.414666666666667</v>
      </c>
      <c r="F20" s="35">
        <v>34.04965254300954</v>
      </c>
      <c r="G20" s="35">
        <v>10.9</v>
      </c>
      <c r="H20" s="35">
        <v>6.0925</v>
      </c>
      <c r="I20" s="35">
        <v>1.025</v>
      </c>
      <c r="J20" s="35">
        <v>81.95</v>
      </c>
      <c r="K20" s="35">
        <v>31.375</v>
      </c>
      <c r="L20" s="35">
        <v>5.95</v>
      </c>
      <c r="M20" s="35">
        <v>8.325</v>
      </c>
      <c r="N20" s="38">
        <v>15.75</v>
      </c>
    </row>
    <row r="21" spans="1:14" ht="12.75">
      <c r="A21" s="37" t="s">
        <v>115</v>
      </c>
      <c r="B21" s="34">
        <v>1177.328753104614</v>
      </c>
      <c r="C21" s="35">
        <v>42.19322739997257</v>
      </c>
      <c r="D21" s="35">
        <v>7.503203627028846</v>
      </c>
      <c r="E21" s="35">
        <v>5.69</v>
      </c>
      <c r="F21" s="35">
        <v>34.16236445949709</v>
      </c>
      <c r="G21" s="35">
        <v>10.275</v>
      </c>
      <c r="H21" s="35">
        <v>5.35</v>
      </c>
      <c r="I21" s="35">
        <v>1.125</v>
      </c>
      <c r="J21" s="35">
        <v>84.65</v>
      </c>
      <c r="K21" s="35">
        <v>32.15</v>
      </c>
      <c r="L21" s="35">
        <v>5.725</v>
      </c>
      <c r="M21" s="35">
        <v>7</v>
      </c>
      <c r="N21" s="38">
        <v>62</v>
      </c>
    </row>
    <row r="22" spans="1:14" ht="12.75">
      <c r="A22" s="37" t="s">
        <v>103</v>
      </c>
      <c r="B22" s="34">
        <v>1170.119854303706</v>
      </c>
      <c r="C22" s="35">
        <v>42.24786899288257</v>
      </c>
      <c r="D22" s="35">
        <v>7.956098303088878</v>
      </c>
      <c r="E22" s="35">
        <v>6.224</v>
      </c>
      <c r="F22" s="35">
        <v>32.908264748925994</v>
      </c>
      <c r="G22" s="35">
        <v>10.875</v>
      </c>
      <c r="H22" s="35">
        <v>6.0175</v>
      </c>
      <c r="I22" s="35">
        <v>1.06</v>
      </c>
      <c r="J22" s="35">
        <v>84.225</v>
      </c>
      <c r="K22" s="35">
        <v>33.375</v>
      </c>
      <c r="L22" s="35">
        <v>6.6</v>
      </c>
      <c r="M22" s="35">
        <v>7.2</v>
      </c>
      <c r="N22" s="38">
        <v>33</v>
      </c>
    </row>
    <row r="23" spans="1:14" ht="12.75">
      <c r="A23" s="37" t="s">
        <v>108</v>
      </c>
      <c r="B23" s="34">
        <v>1163.2996030352476</v>
      </c>
      <c r="C23" s="35">
        <v>40.700692466013216</v>
      </c>
      <c r="D23" s="35">
        <v>7.803602271381176</v>
      </c>
      <c r="E23" s="35">
        <v>6.106666666666667</v>
      </c>
      <c r="F23" s="35">
        <v>33.090981178298534</v>
      </c>
      <c r="G23" s="35">
        <v>11.375</v>
      </c>
      <c r="H23" s="35">
        <v>5.6275</v>
      </c>
      <c r="I23" s="35">
        <v>1.105</v>
      </c>
      <c r="J23" s="35">
        <v>84.5</v>
      </c>
      <c r="K23" s="35">
        <v>32.55</v>
      </c>
      <c r="L23" s="35">
        <v>5.15</v>
      </c>
      <c r="M23" s="35">
        <v>7.025</v>
      </c>
      <c r="N23" s="38">
        <v>51.75</v>
      </c>
    </row>
    <row r="24" spans="1:14" ht="12.75">
      <c r="A24" s="37" t="s">
        <v>92</v>
      </c>
      <c r="B24" s="34">
        <v>1132.3219944902069</v>
      </c>
      <c r="C24" s="35">
        <v>39.39597103610667</v>
      </c>
      <c r="D24" s="35">
        <v>7.423157882109298</v>
      </c>
      <c r="E24" s="35">
        <v>6.420666666666667</v>
      </c>
      <c r="F24" s="35">
        <v>34.902767062339024</v>
      </c>
      <c r="G24" s="35">
        <v>11.425</v>
      </c>
      <c r="H24" s="35">
        <v>5.14</v>
      </c>
      <c r="I24" s="35">
        <v>1.1325</v>
      </c>
      <c r="J24" s="35">
        <v>84.075</v>
      </c>
      <c r="K24" s="35">
        <v>31.7</v>
      </c>
      <c r="L24" s="35">
        <v>6.775</v>
      </c>
      <c r="M24" s="35">
        <v>7.425</v>
      </c>
      <c r="N24" s="38">
        <v>64.25</v>
      </c>
    </row>
    <row r="25" spans="1:14" ht="12.75">
      <c r="A25" s="37" t="s">
        <v>99</v>
      </c>
      <c r="B25" s="34">
        <v>1125.5908818601374</v>
      </c>
      <c r="C25" s="35">
        <v>40.69737079895592</v>
      </c>
      <c r="D25" s="35">
        <v>7.132014479719603</v>
      </c>
      <c r="E25" s="35">
        <v>5.979333333333334</v>
      </c>
      <c r="F25" s="35">
        <v>33.30693338746066</v>
      </c>
      <c r="G25" s="35">
        <v>10.375</v>
      </c>
      <c r="H25" s="35">
        <v>5.6225</v>
      </c>
      <c r="I25" s="35">
        <v>1.095</v>
      </c>
      <c r="J25" s="35">
        <v>84.1</v>
      </c>
      <c r="K25" s="35">
        <v>29.925</v>
      </c>
      <c r="L25" s="35">
        <v>7</v>
      </c>
      <c r="M25" s="35">
        <v>7.375</v>
      </c>
      <c r="N25" s="38">
        <v>47.5</v>
      </c>
    </row>
    <row r="26" spans="1:14" ht="12.75">
      <c r="A26" s="37" t="s">
        <v>101</v>
      </c>
      <c r="B26" s="34">
        <v>1113.9122802065713</v>
      </c>
      <c r="C26" s="35">
        <v>42.084520061503305</v>
      </c>
      <c r="D26" s="35">
        <v>7.0746790017953805</v>
      </c>
      <c r="E26" s="35">
        <v>6.070666666666667</v>
      </c>
      <c r="F26" s="35">
        <v>34.80196737786023</v>
      </c>
      <c r="G26" s="35">
        <v>9.725</v>
      </c>
      <c r="H26" s="35">
        <v>5.3</v>
      </c>
      <c r="I26" s="35">
        <v>1.075</v>
      </c>
      <c r="J26" s="35">
        <v>83.05</v>
      </c>
      <c r="K26" s="35">
        <v>29.975</v>
      </c>
      <c r="L26" s="35">
        <v>5.925</v>
      </c>
      <c r="M26" s="35">
        <v>8.3</v>
      </c>
      <c r="N26" s="38">
        <v>42</v>
      </c>
    </row>
    <row r="27" spans="1:14" ht="12.75">
      <c r="A27" s="37" t="s">
        <v>111</v>
      </c>
      <c r="B27" s="34">
        <v>1105.0610453688396</v>
      </c>
      <c r="C27" s="35">
        <v>40.88921705177416</v>
      </c>
      <c r="D27" s="35">
        <v>7.934233373042095</v>
      </c>
      <c r="E27" s="35">
        <v>6.209333333333333</v>
      </c>
      <c r="F27" s="35">
        <v>34.3130188439012</v>
      </c>
      <c r="G27" s="35">
        <v>11.475</v>
      </c>
      <c r="H27" s="35">
        <v>5.61</v>
      </c>
      <c r="I27" s="35">
        <v>1.085</v>
      </c>
      <c r="J27" s="35">
        <v>84.125</v>
      </c>
      <c r="K27" s="35">
        <v>31.275</v>
      </c>
      <c r="L27" s="35">
        <v>5.95</v>
      </c>
      <c r="M27" s="35">
        <v>7.275</v>
      </c>
      <c r="N27" s="38">
        <v>44.75</v>
      </c>
    </row>
    <row r="28" spans="1:14" ht="12.75">
      <c r="A28" s="37" t="s">
        <v>112</v>
      </c>
      <c r="B28" s="34">
        <v>1068.8144845703316</v>
      </c>
      <c r="C28" s="35">
        <v>35.52993165863363</v>
      </c>
      <c r="D28" s="35">
        <v>6.99561228462092</v>
      </c>
      <c r="E28" s="35">
        <v>6.002</v>
      </c>
      <c r="F28" s="35">
        <v>30.23167313750209</v>
      </c>
      <c r="G28" s="35">
        <v>12.675</v>
      </c>
      <c r="H28" s="35">
        <v>5.18</v>
      </c>
      <c r="I28" s="35">
        <v>1.0775</v>
      </c>
      <c r="J28" s="35">
        <v>83.85</v>
      </c>
      <c r="K28" s="35">
        <v>34.25</v>
      </c>
      <c r="L28" s="35">
        <v>5.025</v>
      </c>
      <c r="M28" s="35">
        <v>7.55</v>
      </c>
      <c r="N28" s="38">
        <v>47.25</v>
      </c>
    </row>
    <row r="29" spans="1:14" ht="12.75">
      <c r="A29" s="37" t="s">
        <v>109</v>
      </c>
      <c r="B29" s="34">
        <v>1068.1537217749926</v>
      </c>
      <c r="C29" s="35">
        <v>43.14371555638625</v>
      </c>
      <c r="D29" s="35">
        <v>8.517727156394114</v>
      </c>
      <c r="E29" s="35">
        <v>6.288666666666668</v>
      </c>
      <c r="F29" s="35">
        <v>32.189981496923416</v>
      </c>
      <c r="G29" s="35">
        <v>11.225</v>
      </c>
      <c r="H29" s="35">
        <v>5.215</v>
      </c>
      <c r="I29" s="35">
        <v>1.16</v>
      </c>
      <c r="J29" s="35">
        <v>84.975</v>
      </c>
      <c r="K29" s="35">
        <v>32.625</v>
      </c>
      <c r="L29" s="35">
        <v>5.975</v>
      </c>
      <c r="M29" s="35">
        <v>7.275</v>
      </c>
      <c r="N29" s="38">
        <v>73.25</v>
      </c>
    </row>
    <row r="30" spans="1:14" ht="12.75">
      <c r="A30" s="37" t="s">
        <v>19</v>
      </c>
      <c r="B30" s="34">
        <v>1031.0815829711016</v>
      </c>
      <c r="C30" s="35">
        <v>40.07368095607212</v>
      </c>
      <c r="D30" s="35">
        <v>7.037190502541658</v>
      </c>
      <c r="E30" s="35">
        <v>5.833333333333335</v>
      </c>
      <c r="F30" s="35">
        <v>36.59122356920416</v>
      </c>
      <c r="G30" s="35">
        <v>10.525</v>
      </c>
      <c r="H30" s="35">
        <v>5.64</v>
      </c>
      <c r="I30" s="35">
        <v>1.08</v>
      </c>
      <c r="J30" s="35">
        <v>83.7</v>
      </c>
      <c r="K30" s="35">
        <v>30.1</v>
      </c>
      <c r="L30" s="35">
        <v>6.175</v>
      </c>
      <c r="M30" s="35">
        <v>7.5</v>
      </c>
      <c r="N30" s="38">
        <v>41.25000000000015</v>
      </c>
    </row>
    <row r="31" spans="1:14" ht="12.75">
      <c r="A31" s="37" t="s">
        <v>98</v>
      </c>
      <c r="B31" s="34">
        <v>1026.0921229898643</v>
      </c>
      <c r="C31" s="35">
        <v>40.262346690865584</v>
      </c>
      <c r="D31" s="35">
        <v>7.2470961836752394</v>
      </c>
      <c r="E31" s="35">
        <v>5.847333333333334</v>
      </c>
      <c r="F31" s="35">
        <v>33.72076420619706</v>
      </c>
      <c r="G31" s="35">
        <v>10.75</v>
      </c>
      <c r="H31" s="35">
        <v>5.2125</v>
      </c>
      <c r="I31" s="35">
        <v>1.1475</v>
      </c>
      <c r="J31" s="35">
        <v>85.2</v>
      </c>
      <c r="K31" s="35">
        <v>33.325</v>
      </c>
      <c r="L31" s="35">
        <v>5.975</v>
      </c>
      <c r="M31" s="35">
        <v>7.025</v>
      </c>
      <c r="N31" s="38">
        <v>72.25</v>
      </c>
    </row>
    <row r="32" spans="1:14" ht="12.75">
      <c r="A32" s="37" t="s">
        <v>107</v>
      </c>
      <c r="B32" s="34">
        <v>1014.2015837301402</v>
      </c>
      <c r="C32" s="35">
        <v>41.21340943819338</v>
      </c>
      <c r="D32" s="35">
        <v>8.322138480242032</v>
      </c>
      <c r="E32" s="35">
        <v>6.336666666666667</v>
      </c>
      <c r="F32" s="35">
        <v>30.69358489443949</v>
      </c>
      <c r="G32" s="35">
        <v>11.875</v>
      </c>
      <c r="H32" s="35">
        <v>5.4425</v>
      </c>
      <c r="I32" s="35">
        <v>1.155</v>
      </c>
      <c r="J32" s="35">
        <v>84.05</v>
      </c>
      <c r="K32" s="35">
        <v>32.8</v>
      </c>
      <c r="L32" s="35">
        <v>5.25</v>
      </c>
      <c r="M32" s="35">
        <v>7.5</v>
      </c>
      <c r="N32" s="38">
        <v>66.75</v>
      </c>
    </row>
    <row r="33" spans="1:14" ht="12.75">
      <c r="A33" s="37" t="s">
        <v>113</v>
      </c>
      <c r="B33" s="34">
        <v>974.1577964428952</v>
      </c>
      <c r="C33" s="35">
        <v>39.77734059601818</v>
      </c>
      <c r="D33" s="35">
        <v>6.672123578927588</v>
      </c>
      <c r="E33" s="35">
        <v>5.4</v>
      </c>
      <c r="F33" s="35">
        <v>34.61134615384615</v>
      </c>
      <c r="G33" s="35">
        <v>10.1</v>
      </c>
      <c r="H33" s="35">
        <v>5.2525</v>
      </c>
      <c r="I33" s="35">
        <v>1.155</v>
      </c>
      <c r="J33" s="35">
        <v>84.25</v>
      </c>
      <c r="K33" s="35">
        <v>33.15</v>
      </c>
      <c r="L33" s="35">
        <v>5.9</v>
      </c>
      <c r="M33" s="35">
        <v>7.275</v>
      </c>
      <c r="N33" s="38">
        <v>70.25</v>
      </c>
    </row>
    <row r="34" spans="1:14" ht="12.75">
      <c r="A34" s="37" t="s">
        <v>114</v>
      </c>
      <c r="B34" s="34">
        <v>965.8075008131349</v>
      </c>
      <c r="C34" s="35">
        <v>40.48883369754245</v>
      </c>
      <c r="D34" s="35">
        <v>6.85002322328611</v>
      </c>
      <c r="E34" s="35">
        <v>5.634666666666668</v>
      </c>
      <c r="F34" s="35">
        <v>31.079873737373735</v>
      </c>
      <c r="G34" s="35">
        <v>10.075</v>
      </c>
      <c r="H34" s="35">
        <v>5.53</v>
      </c>
      <c r="I34" s="35">
        <v>1.09</v>
      </c>
      <c r="J34" s="35">
        <v>83.85</v>
      </c>
      <c r="K34" s="35">
        <v>31.875</v>
      </c>
      <c r="L34" s="35">
        <v>5.5</v>
      </c>
      <c r="M34" s="35">
        <v>7.3</v>
      </c>
      <c r="N34" s="38">
        <v>46.5</v>
      </c>
    </row>
    <row r="35" spans="1:14" ht="12.75">
      <c r="A35" s="37" t="s">
        <v>117</v>
      </c>
      <c r="B35" s="34">
        <v>965.1614543690455</v>
      </c>
      <c r="C35" s="35">
        <v>39.63920609392244</v>
      </c>
      <c r="D35" s="35">
        <v>7.181876105919827</v>
      </c>
      <c r="E35" s="35">
        <v>6.068</v>
      </c>
      <c r="F35" s="35">
        <v>33.35376618881292</v>
      </c>
      <c r="G35" s="35">
        <v>10.925</v>
      </c>
      <c r="H35" s="35">
        <v>5.36</v>
      </c>
      <c r="I35" s="35">
        <v>1.1025</v>
      </c>
      <c r="J35" s="35">
        <v>83.325</v>
      </c>
      <c r="K35" s="35">
        <v>31.925</v>
      </c>
      <c r="L35" s="35">
        <v>6.125</v>
      </c>
      <c r="M35" s="35">
        <v>7.425</v>
      </c>
      <c r="N35" s="38">
        <v>50</v>
      </c>
    </row>
    <row r="36" spans="1:14" ht="12.75">
      <c r="A36" s="37" t="s">
        <v>118</v>
      </c>
      <c r="B36" s="34">
        <v>959.034955681179</v>
      </c>
      <c r="C36" s="35">
        <v>36.83972645308511</v>
      </c>
      <c r="D36" s="35">
        <v>7.018471791420712</v>
      </c>
      <c r="E36" s="35">
        <v>6.328666666666667</v>
      </c>
      <c r="F36" s="35">
        <v>31.869568071388958</v>
      </c>
      <c r="G36" s="35">
        <v>12.025</v>
      </c>
      <c r="H36" s="35">
        <v>5.225</v>
      </c>
      <c r="I36" s="35">
        <v>1.1725</v>
      </c>
      <c r="J36" s="35">
        <v>84.95</v>
      </c>
      <c r="K36" s="35">
        <v>32.55</v>
      </c>
      <c r="L36" s="35">
        <v>5.575</v>
      </c>
      <c r="M36" s="35">
        <v>7.25</v>
      </c>
      <c r="N36" s="38">
        <v>78.25</v>
      </c>
    </row>
    <row r="37" spans="1:14" ht="13.5" thickBot="1">
      <c r="A37" s="51"/>
      <c r="B37" s="52"/>
      <c r="C37" s="53"/>
      <c r="D37" s="53"/>
      <c r="E37" s="53"/>
      <c r="F37" s="53"/>
      <c r="G37" s="53"/>
      <c r="H37" s="53"/>
      <c r="I37" s="53"/>
      <c r="J37" s="53"/>
      <c r="K37" s="53"/>
      <c r="L37" s="53"/>
      <c r="M37" s="53"/>
      <c r="N37" s="54"/>
    </row>
    <row r="38" spans="1:14" ht="12.75">
      <c r="A38" s="55" t="s">
        <v>22</v>
      </c>
      <c r="B38" s="56">
        <f>AVERAGE(B36)</f>
        <v>959.034955681179</v>
      </c>
      <c r="C38" s="57">
        <f aca="true" t="shared" si="0" ref="C38:N38">AVERAGE(C36)</f>
        <v>36.83972645308511</v>
      </c>
      <c r="D38" s="57">
        <f t="shared" si="0"/>
        <v>7.018471791420712</v>
      </c>
      <c r="E38" s="57">
        <f t="shared" si="0"/>
        <v>6.328666666666667</v>
      </c>
      <c r="F38" s="57">
        <f t="shared" si="0"/>
        <v>31.869568071388958</v>
      </c>
      <c r="G38" s="57">
        <f t="shared" si="0"/>
        <v>12.025</v>
      </c>
      <c r="H38" s="57">
        <f t="shared" si="0"/>
        <v>5.225</v>
      </c>
      <c r="I38" s="57">
        <f t="shared" si="0"/>
        <v>1.1725</v>
      </c>
      <c r="J38" s="57">
        <f t="shared" si="0"/>
        <v>84.95</v>
      </c>
      <c r="K38" s="57">
        <f t="shared" si="0"/>
        <v>32.55</v>
      </c>
      <c r="L38" s="57">
        <f t="shared" si="0"/>
        <v>5.575</v>
      </c>
      <c r="M38" s="57">
        <f t="shared" si="0"/>
        <v>7.25</v>
      </c>
      <c r="N38" s="58">
        <f t="shared" si="0"/>
        <v>78.25</v>
      </c>
    </row>
    <row r="39" spans="1:14" ht="12.75">
      <c r="A39" s="39" t="s">
        <v>23</v>
      </c>
      <c r="B39" s="17">
        <v>214.68</v>
      </c>
      <c r="C39" s="9">
        <v>1.5365</v>
      </c>
      <c r="D39" s="9">
        <v>0.5165</v>
      </c>
      <c r="E39" s="9">
        <v>0.3828</v>
      </c>
      <c r="F39" s="9">
        <v>5.1023</v>
      </c>
      <c r="G39" s="9">
        <v>0.6441</v>
      </c>
      <c r="H39" s="9">
        <v>0.1821</v>
      </c>
      <c r="I39" s="9">
        <v>0.0333</v>
      </c>
      <c r="J39" s="9">
        <v>1.1123</v>
      </c>
      <c r="K39" s="9">
        <v>1.2975</v>
      </c>
      <c r="L39" s="9">
        <v>0.44</v>
      </c>
      <c r="M39" s="9">
        <v>0.5263</v>
      </c>
      <c r="N39" s="41">
        <v>12.693</v>
      </c>
    </row>
    <row r="40" spans="1:14" ht="12.75">
      <c r="A40" s="39"/>
      <c r="B40" s="7"/>
      <c r="C40" s="7"/>
      <c r="D40" s="7"/>
      <c r="E40" s="7"/>
      <c r="F40" s="7"/>
      <c r="G40" s="7"/>
      <c r="H40" s="9"/>
      <c r="I40" s="9"/>
      <c r="J40" s="9"/>
      <c r="K40" s="7"/>
      <c r="L40" s="7"/>
      <c r="M40" s="7"/>
      <c r="N40" s="40"/>
    </row>
    <row r="41" spans="1:14" ht="12.75">
      <c r="A41" s="39" t="s">
        <v>24</v>
      </c>
      <c r="B41" s="9">
        <v>12.61083</v>
      </c>
      <c r="C41" s="9">
        <v>2.681642</v>
      </c>
      <c r="D41" s="9">
        <v>4.914274</v>
      </c>
      <c r="E41" s="9">
        <v>3.869166</v>
      </c>
      <c r="F41" s="9">
        <v>10.9909</v>
      </c>
      <c r="G41" s="9">
        <v>4.223308</v>
      </c>
      <c r="H41" s="9">
        <v>2.372172</v>
      </c>
      <c r="I41" s="9">
        <v>2.136071</v>
      </c>
      <c r="J41" s="9">
        <v>0.944724</v>
      </c>
      <c r="K41" s="9">
        <v>2.915804</v>
      </c>
      <c r="L41" s="9">
        <v>5.394264</v>
      </c>
      <c r="M41" s="9">
        <v>4.976397</v>
      </c>
      <c r="N41" s="41">
        <v>17.21079</v>
      </c>
    </row>
    <row r="42" spans="1:14" ht="12.75">
      <c r="A42" s="39" t="s">
        <v>25</v>
      </c>
      <c r="B42" s="9">
        <v>0.466108</v>
      </c>
      <c r="C42" s="9">
        <v>0.748109</v>
      </c>
      <c r="D42" s="9">
        <v>0.664111</v>
      </c>
      <c r="E42" s="9">
        <v>0.730378</v>
      </c>
      <c r="F42" s="9">
        <v>0.225984</v>
      </c>
      <c r="G42" s="9">
        <v>0.730081</v>
      </c>
      <c r="H42" s="9">
        <v>0.859609</v>
      </c>
      <c r="I42" s="9">
        <v>0.731241</v>
      </c>
      <c r="J42" s="9">
        <v>0.521785</v>
      </c>
      <c r="K42" s="9">
        <v>0.722168</v>
      </c>
      <c r="L42" s="9">
        <v>0.865652</v>
      </c>
      <c r="M42" s="9">
        <v>0.596007</v>
      </c>
      <c r="N42" s="41">
        <v>0.749683</v>
      </c>
    </row>
    <row r="43" spans="1:14" ht="13.5" thickBot="1">
      <c r="A43" s="42" t="s">
        <v>26</v>
      </c>
      <c r="B43" s="19">
        <v>4</v>
      </c>
      <c r="C43" s="19">
        <v>4</v>
      </c>
      <c r="D43" s="19">
        <v>4</v>
      </c>
      <c r="E43" s="19">
        <v>3</v>
      </c>
      <c r="F43" s="19">
        <v>4</v>
      </c>
      <c r="G43" s="19">
        <v>4</v>
      </c>
      <c r="H43" s="19">
        <v>4</v>
      </c>
      <c r="I43" s="19">
        <v>4</v>
      </c>
      <c r="J43" s="19">
        <v>4</v>
      </c>
      <c r="K43" s="19">
        <v>4</v>
      </c>
      <c r="L43" s="19">
        <v>4</v>
      </c>
      <c r="M43" s="19">
        <v>4</v>
      </c>
      <c r="N43" s="43">
        <v>4</v>
      </c>
    </row>
    <row r="45" ht="12.75">
      <c r="A45" s="12" t="s">
        <v>314</v>
      </c>
    </row>
  </sheetData>
  <sheetProtection/>
  <mergeCells count="14">
    <mergeCell ref="G2:G3"/>
    <mergeCell ref="H2:H3"/>
    <mergeCell ref="M2:M3"/>
    <mergeCell ref="N2:N3"/>
    <mergeCell ref="I2:I3"/>
    <mergeCell ref="J2:J3"/>
    <mergeCell ref="K2:K3"/>
    <mergeCell ref="L2:L3"/>
    <mergeCell ref="E2:E3"/>
    <mergeCell ref="F2:F3"/>
    <mergeCell ref="A2:A4"/>
    <mergeCell ref="B2:B3"/>
    <mergeCell ref="C2:C3"/>
    <mergeCell ref="D2:D3"/>
  </mergeCells>
  <printOptions horizontalCentered="1"/>
  <pageMargins left="0.75" right="0.75" top="1" bottom="1" header="0.5" footer="0.5"/>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pageSetUpPr fitToPage="1"/>
  </sheetPr>
  <dimension ref="A1:P94"/>
  <sheetViews>
    <sheetView zoomScalePageLayoutView="0" workbookViewId="0" topLeftCell="A1">
      <selection activeCell="M11" sqref="M11"/>
    </sheetView>
  </sheetViews>
  <sheetFormatPr defaultColWidth="9.140625" defaultRowHeight="12.75"/>
  <cols>
    <col min="1" max="1" width="26.8515625" style="109" customWidth="1"/>
    <col min="2" max="6" width="8.7109375" style="109" customWidth="1"/>
    <col min="7" max="7" width="10.421875" style="109" customWidth="1"/>
    <col min="8" max="8" width="16.28125" style="109" customWidth="1"/>
    <col min="9" max="9" width="9.140625" style="109" customWidth="1"/>
    <col min="10" max="16384" width="9.140625" style="92" customWidth="1"/>
  </cols>
  <sheetData>
    <row r="1" spans="1:8" ht="24.75" customHeight="1">
      <c r="A1" s="129" t="s">
        <v>267</v>
      </c>
      <c r="B1" s="130"/>
      <c r="C1" s="130"/>
      <c r="D1" s="130"/>
      <c r="E1" s="130"/>
      <c r="F1" s="130"/>
      <c r="G1" s="130"/>
      <c r="H1" s="130"/>
    </row>
    <row r="2" spans="1:16" s="109" customFormat="1" ht="12.75">
      <c r="A2" s="303" t="s">
        <v>191</v>
      </c>
      <c r="B2" s="303"/>
      <c r="C2" s="303"/>
      <c r="D2" s="303"/>
      <c r="E2" s="303"/>
      <c r="F2" s="303"/>
      <c r="G2" s="303"/>
      <c r="H2" s="303"/>
      <c r="I2" s="305"/>
      <c r="J2" s="306"/>
      <c r="K2" s="306"/>
      <c r="L2" s="306"/>
      <c r="M2" s="306"/>
      <c r="N2" s="306"/>
      <c r="O2" s="306"/>
      <c r="P2" s="306"/>
    </row>
    <row r="3" spans="1:8" s="109" customFormat="1" ht="11.25">
      <c r="A3" s="111"/>
      <c r="B3" s="304" t="s">
        <v>192</v>
      </c>
      <c r="C3" s="304"/>
      <c r="D3" s="304"/>
      <c r="E3" s="304"/>
      <c r="F3" s="304"/>
      <c r="G3" s="111"/>
      <c r="H3" s="111"/>
    </row>
    <row r="4" spans="1:8" s="109" customFormat="1" ht="12" thickBot="1">
      <c r="A4" s="112" t="s">
        <v>72</v>
      </c>
      <c r="B4" s="112" t="s">
        <v>73</v>
      </c>
      <c r="C4" s="112" t="s">
        <v>193</v>
      </c>
      <c r="D4" s="112" t="s">
        <v>194</v>
      </c>
      <c r="E4" s="112" t="s">
        <v>195</v>
      </c>
      <c r="F4" s="112" t="s">
        <v>196</v>
      </c>
      <c r="G4" s="112" t="s">
        <v>197</v>
      </c>
      <c r="H4" s="112" t="s">
        <v>198</v>
      </c>
    </row>
    <row r="5" spans="1:8" s="109" customFormat="1" ht="12" thickTop="1">
      <c r="A5" s="113" t="s">
        <v>199</v>
      </c>
      <c r="B5" s="114">
        <v>333</v>
      </c>
      <c r="C5" s="115">
        <v>1.3333333333333333</v>
      </c>
      <c r="D5" s="115">
        <v>1.2</v>
      </c>
      <c r="E5" s="115">
        <v>2.066666666666667</v>
      </c>
      <c r="F5" s="115">
        <v>1.9333333333333333</v>
      </c>
      <c r="G5" s="115">
        <f aca="true" t="shared" si="0" ref="G5:G25">AVERAGE(C5:E5)</f>
        <v>1.5333333333333332</v>
      </c>
      <c r="H5" s="109" t="s">
        <v>200</v>
      </c>
    </row>
    <row r="6" spans="1:8" s="109" customFormat="1" ht="11.25">
      <c r="A6" s="113" t="s">
        <v>201</v>
      </c>
      <c r="B6" s="114">
        <v>334</v>
      </c>
      <c r="C6" s="115">
        <v>1.7333333333333334</v>
      </c>
      <c r="D6" s="115">
        <v>1.2</v>
      </c>
      <c r="E6" s="115">
        <v>2.2</v>
      </c>
      <c r="F6" s="115">
        <v>1.4</v>
      </c>
      <c r="G6" s="115">
        <f t="shared" si="0"/>
        <v>1.7111111111111112</v>
      </c>
      <c r="H6" s="109" t="s">
        <v>202</v>
      </c>
    </row>
    <row r="7" spans="1:8" s="109" customFormat="1" ht="11.25">
      <c r="A7" s="109" t="s">
        <v>203</v>
      </c>
      <c r="B7" s="114">
        <v>319</v>
      </c>
      <c r="C7" s="115">
        <v>1.7333333333333334</v>
      </c>
      <c r="D7" s="115">
        <v>1.6</v>
      </c>
      <c r="E7" s="115">
        <v>2.933333333333333</v>
      </c>
      <c r="F7" s="115">
        <v>2.066666666666667</v>
      </c>
      <c r="G7" s="115">
        <f t="shared" si="0"/>
        <v>2.088888888888889</v>
      </c>
      <c r="H7" s="109" t="s">
        <v>202</v>
      </c>
    </row>
    <row r="8" spans="1:8" s="109" customFormat="1" ht="11.25">
      <c r="A8" s="109" t="s">
        <v>204</v>
      </c>
      <c r="B8" s="114">
        <v>309</v>
      </c>
      <c r="C8" s="115">
        <v>2.3333333333333335</v>
      </c>
      <c r="D8" s="115">
        <v>3.6</v>
      </c>
      <c r="E8" s="115">
        <v>2.9375</v>
      </c>
      <c r="F8" s="115">
        <v>3.066666666666667</v>
      </c>
      <c r="G8" s="115">
        <f t="shared" si="0"/>
        <v>2.9569444444444444</v>
      </c>
      <c r="H8" s="109" t="s">
        <v>205</v>
      </c>
    </row>
    <row r="9" spans="1:8" s="109" customFormat="1" ht="11.25">
      <c r="A9" s="109" t="s">
        <v>206</v>
      </c>
      <c r="B9" s="114">
        <v>321</v>
      </c>
      <c r="C9" s="115">
        <v>2.3333333333333335</v>
      </c>
      <c r="D9" s="115">
        <v>3.87</v>
      </c>
      <c r="E9" s="115">
        <v>3.3333333333333335</v>
      </c>
      <c r="F9" s="115">
        <v>3.8</v>
      </c>
      <c r="G9" s="115">
        <f t="shared" si="0"/>
        <v>3.178888888888889</v>
      </c>
      <c r="H9" s="109" t="s">
        <v>207</v>
      </c>
    </row>
    <row r="10" spans="1:8" s="109" customFormat="1" ht="11.25">
      <c r="A10" s="109" t="s">
        <v>208</v>
      </c>
      <c r="B10" s="114">
        <v>327</v>
      </c>
      <c r="C10" s="115">
        <v>2.8666666666666667</v>
      </c>
      <c r="D10" s="115">
        <v>3.466666666666667</v>
      </c>
      <c r="E10" s="115">
        <v>3.466666666666667</v>
      </c>
      <c r="F10" s="115">
        <v>2.533333333333333</v>
      </c>
      <c r="G10" s="115">
        <f t="shared" si="0"/>
        <v>3.266666666666667</v>
      </c>
      <c r="H10" s="109" t="s">
        <v>209</v>
      </c>
    </row>
    <row r="11" spans="1:8" s="109" customFormat="1" ht="11.25">
      <c r="A11" s="109" t="s">
        <v>210</v>
      </c>
      <c r="B11" s="114">
        <v>320</v>
      </c>
      <c r="C11" s="115">
        <v>3.466666666666667</v>
      </c>
      <c r="D11" s="115">
        <v>3</v>
      </c>
      <c r="E11" s="115">
        <v>4.066666666666666</v>
      </c>
      <c r="F11" s="115">
        <v>3.6</v>
      </c>
      <c r="G11" s="115">
        <f t="shared" si="0"/>
        <v>3.511111111111111</v>
      </c>
      <c r="H11" s="109" t="s">
        <v>211</v>
      </c>
    </row>
    <row r="12" spans="1:8" s="109" customFormat="1" ht="11.25">
      <c r="A12" s="116">
        <v>2003156</v>
      </c>
      <c r="B12" s="114">
        <v>313</v>
      </c>
      <c r="C12" s="115">
        <v>2.8</v>
      </c>
      <c r="D12" s="115">
        <v>3.33</v>
      </c>
      <c r="E12" s="115">
        <v>4.6</v>
      </c>
      <c r="F12" s="115">
        <v>3.933333333333333</v>
      </c>
      <c r="G12" s="115">
        <f t="shared" si="0"/>
        <v>3.5766666666666667</v>
      </c>
      <c r="H12" s="109" t="s">
        <v>211</v>
      </c>
    </row>
    <row r="13" spans="1:8" s="109" customFormat="1" ht="11.25">
      <c r="A13" s="109" t="s">
        <v>212</v>
      </c>
      <c r="B13" s="114">
        <v>329</v>
      </c>
      <c r="C13" s="115">
        <v>4.214285714285714</v>
      </c>
      <c r="D13" s="115">
        <v>3.466666666666667</v>
      </c>
      <c r="E13" s="115">
        <v>3.375</v>
      </c>
      <c r="F13" s="115">
        <v>4.3125</v>
      </c>
      <c r="G13" s="115">
        <f t="shared" si="0"/>
        <v>3.68531746031746</v>
      </c>
      <c r="H13" s="109" t="s">
        <v>213</v>
      </c>
    </row>
    <row r="14" spans="1:8" s="109" customFormat="1" ht="11.25">
      <c r="A14" s="116">
        <v>2003118</v>
      </c>
      <c r="B14" s="114">
        <v>312</v>
      </c>
      <c r="C14" s="115">
        <v>3.3333333333333335</v>
      </c>
      <c r="D14" s="115">
        <v>3.53</v>
      </c>
      <c r="E14" s="115">
        <v>4.2</v>
      </c>
      <c r="F14" s="115">
        <v>3.533333333333333</v>
      </c>
      <c r="G14" s="115">
        <f t="shared" si="0"/>
        <v>3.6877777777777774</v>
      </c>
      <c r="H14" s="109" t="s">
        <v>213</v>
      </c>
    </row>
    <row r="15" spans="1:8" s="109" customFormat="1" ht="11.25">
      <c r="A15" s="116">
        <v>2002212</v>
      </c>
      <c r="B15" s="114">
        <v>314</v>
      </c>
      <c r="C15" s="115">
        <v>4.133333333333334</v>
      </c>
      <c r="D15" s="115">
        <v>3.47</v>
      </c>
      <c r="E15" s="115">
        <v>3.7777777777777777</v>
      </c>
      <c r="F15" s="115">
        <v>4.4</v>
      </c>
      <c r="G15" s="115">
        <f t="shared" si="0"/>
        <v>3.7937037037037036</v>
      </c>
      <c r="H15" s="109" t="s">
        <v>214</v>
      </c>
    </row>
    <row r="16" spans="1:8" s="109" customFormat="1" ht="11.25">
      <c r="A16" s="116">
        <v>2003131</v>
      </c>
      <c r="B16" s="114">
        <v>311</v>
      </c>
      <c r="C16" s="115">
        <v>4.533333333333333</v>
      </c>
      <c r="D16" s="115">
        <v>4.27</v>
      </c>
      <c r="E16" s="115">
        <v>2.933333333333333</v>
      </c>
      <c r="F16" s="115">
        <v>3</v>
      </c>
      <c r="G16" s="115">
        <f t="shared" si="0"/>
        <v>3.9122222222222223</v>
      </c>
      <c r="H16" s="109" t="s">
        <v>215</v>
      </c>
    </row>
    <row r="17" spans="1:8" ht="12.75">
      <c r="A17" s="109" t="s">
        <v>216</v>
      </c>
      <c r="B17" s="114">
        <v>323</v>
      </c>
      <c r="C17" s="115">
        <v>3.8</v>
      </c>
      <c r="D17" s="115">
        <v>3.93</v>
      </c>
      <c r="E17" s="115">
        <v>4.066666666666666</v>
      </c>
      <c r="F17" s="115">
        <v>3.8</v>
      </c>
      <c r="G17" s="115">
        <f t="shared" si="0"/>
        <v>3.9322222222222223</v>
      </c>
      <c r="H17" s="109" t="s">
        <v>215</v>
      </c>
    </row>
    <row r="18" spans="1:8" ht="12.75">
      <c r="A18" s="109" t="s">
        <v>217</v>
      </c>
      <c r="B18" s="114">
        <v>328</v>
      </c>
      <c r="C18" s="115">
        <v>4.2</v>
      </c>
      <c r="D18" s="115">
        <v>3.2666666666666666</v>
      </c>
      <c r="E18" s="115">
        <v>4.333333333333333</v>
      </c>
      <c r="F18" s="115">
        <v>4.266666666666667</v>
      </c>
      <c r="G18" s="115">
        <f t="shared" si="0"/>
        <v>3.9333333333333336</v>
      </c>
      <c r="H18" s="109" t="s">
        <v>215</v>
      </c>
    </row>
    <row r="19" spans="1:8" ht="12.75">
      <c r="A19" s="109" t="s">
        <v>218</v>
      </c>
      <c r="B19" s="114">
        <v>318</v>
      </c>
      <c r="C19" s="115">
        <v>3.3333333333333335</v>
      </c>
      <c r="D19" s="115">
        <v>4.8</v>
      </c>
      <c r="E19" s="115">
        <v>3.7333333333333334</v>
      </c>
      <c r="F19" s="115">
        <v>3.533333333333333</v>
      </c>
      <c r="G19" s="115">
        <f t="shared" si="0"/>
        <v>3.9555555555555557</v>
      </c>
      <c r="H19" s="109" t="s">
        <v>215</v>
      </c>
    </row>
    <row r="20" spans="1:8" ht="12.75">
      <c r="A20" s="113" t="s">
        <v>219</v>
      </c>
      <c r="B20" s="114">
        <v>330</v>
      </c>
      <c r="C20" s="115">
        <v>2.8666666666666667</v>
      </c>
      <c r="D20" s="115">
        <v>4.466666666666667</v>
      </c>
      <c r="E20" s="115">
        <v>4.533333333333333</v>
      </c>
      <c r="F20" s="115">
        <v>4.6</v>
      </c>
      <c r="G20" s="115">
        <f t="shared" si="0"/>
        <v>3.9555555555555557</v>
      </c>
      <c r="H20" s="109" t="s">
        <v>215</v>
      </c>
    </row>
    <row r="21" spans="1:8" ht="12.75">
      <c r="A21" s="109" t="s">
        <v>220</v>
      </c>
      <c r="B21" s="114">
        <v>310</v>
      </c>
      <c r="C21" s="115">
        <v>3.7333333333333334</v>
      </c>
      <c r="D21" s="115">
        <v>4.47</v>
      </c>
      <c r="E21" s="115">
        <v>3.8</v>
      </c>
      <c r="F21" s="115">
        <v>3.933333333333333</v>
      </c>
      <c r="G21" s="115">
        <f t="shared" si="0"/>
        <v>4.001111111111111</v>
      </c>
      <c r="H21" s="109" t="s">
        <v>215</v>
      </c>
    </row>
    <row r="22" spans="1:8" ht="12.75">
      <c r="A22" s="109" t="s">
        <v>104</v>
      </c>
      <c r="B22" s="114">
        <v>304</v>
      </c>
      <c r="C22" s="115">
        <v>3.8</v>
      </c>
      <c r="D22" s="115">
        <v>3.67</v>
      </c>
      <c r="E22" s="115">
        <v>4.6</v>
      </c>
      <c r="F22" s="115">
        <v>3.5</v>
      </c>
      <c r="G22" s="115">
        <f t="shared" si="0"/>
        <v>4.023333333333333</v>
      </c>
      <c r="H22" s="109" t="s">
        <v>221</v>
      </c>
    </row>
    <row r="23" spans="1:8" ht="12.75">
      <c r="A23" s="109" t="s">
        <v>92</v>
      </c>
      <c r="B23" s="114">
        <v>324</v>
      </c>
      <c r="C23" s="115">
        <v>4.133333333333334</v>
      </c>
      <c r="D23" s="115">
        <v>4.133333333333334</v>
      </c>
      <c r="E23" s="115">
        <v>4.266666666666667</v>
      </c>
      <c r="F23" s="115">
        <v>4</v>
      </c>
      <c r="G23" s="115">
        <f t="shared" si="0"/>
        <v>4.177777777777778</v>
      </c>
      <c r="H23" s="109" t="s">
        <v>222</v>
      </c>
    </row>
    <row r="24" spans="1:8" ht="12.75">
      <c r="A24" s="109" t="s">
        <v>103</v>
      </c>
      <c r="B24" s="114">
        <v>303</v>
      </c>
      <c r="C24" s="115">
        <v>4.533333333333333</v>
      </c>
      <c r="D24" s="115">
        <v>4.4</v>
      </c>
      <c r="E24" s="115">
        <v>4.2</v>
      </c>
      <c r="F24" s="115">
        <v>4.8</v>
      </c>
      <c r="G24" s="115">
        <f t="shared" si="0"/>
        <v>4.377777777777777</v>
      </c>
      <c r="H24" s="109" t="s">
        <v>223</v>
      </c>
    </row>
    <row r="25" spans="1:8" ht="12.75">
      <c r="A25" s="109" t="s">
        <v>224</v>
      </c>
      <c r="B25" s="114">
        <v>316</v>
      </c>
      <c r="C25" s="115">
        <v>4.066666666666666</v>
      </c>
      <c r="D25" s="115">
        <v>4.67</v>
      </c>
      <c r="E25" s="115">
        <v>4.4</v>
      </c>
      <c r="F25" s="115">
        <v>3.7333333333333334</v>
      </c>
      <c r="G25" s="115">
        <f t="shared" si="0"/>
        <v>4.378888888888889</v>
      </c>
      <c r="H25" s="109" t="s">
        <v>223</v>
      </c>
    </row>
    <row r="26" spans="1:8" ht="12.75">
      <c r="A26" s="109" t="s">
        <v>101</v>
      </c>
      <c r="B26" s="114">
        <v>301</v>
      </c>
      <c r="C26" s="115">
        <v>4.466666666666667</v>
      </c>
      <c r="D26" s="115">
        <v>4.733333333333333</v>
      </c>
      <c r="E26" s="115">
        <v>4.6</v>
      </c>
      <c r="F26" s="115">
        <v>3.7333333333333334</v>
      </c>
      <c r="G26" s="115">
        <f>AVERAGE(C26:F26)</f>
        <v>4.383333333333333</v>
      </c>
      <c r="H26" s="109" t="s">
        <v>223</v>
      </c>
    </row>
    <row r="27" spans="1:8" ht="12.75">
      <c r="A27" s="109" t="s">
        <v>100</v>
      </c>
      <c r="B27" s="114">
        <v>305</v>
      </c>
      <c r="C27" s="115">
        <v>4.933333333333334</v>
      </c>
      <c r="D27" s="115">
        <v>3.8</v>
      </c>
      <c r="E27" s="115">
        <v>4.666666666666667</v>
      </c>
      <c r="F27" s="115">
        <v>4.666666666666667</v>
      </c>
      <c r="G27" s="115">
        <f aca="true" t="shared" si="1" ref="G27:G39">AVERAGE(C27:E27)</f>
        <v>4.466666666666668</v>
      </c>
      <c r="H27" s="109" t="s">
        <v>225</v>
      </c>
    </row>
    <row r="28" spans="1:8" ht="12.75">
      <c r="A28" s="109" t="s">
        <v>226</v>
      </c>
      <c r="B28" s="114">
        <v>317</v>
      </c>
      <c r="C28" s="115">
        <v>4.2</v>
      </c>
      <c r="D28" s="115">
        <v>4.67</v>
      </c>
      <c r="E28" s="115">
        <v>4.533333333333333</v>
      </c>
      <c r="F28" s="115">
        <v>4.066666666666666</v>
      </c>
      <c r="G28" s="115">
        <f t="shared" si="1"/>
        <v>4.467777777777778</v>
      </c>
      <c r="H28" s="109" t="s">
        <v>225</v>
      </c>
    </row>
    <row r="29" spans="1:8" ht="12.75">
      <c r="A29" s="109" t="s">
        <v>227</v>
      </c>
      <c r="B29" s="114">
        <v>308</v>
      </c>
      <c r="C29" s="115">
        <v>4.466666666666667</v>
      </c>
      <c r="D29" s="115">
        <v>4.8</v>
      </c>
      <c r="E29" s="115">
        <v>4.333333333333333</v>
      </c>
      <c r="F29" s="115">
        <v>3.933333333333333</v>
      </c>
      <c r="G29" s="115">
        <f t="shared" si="1"/>
        <v>4.533333333333332</v>
      </c>
      <c r="H29" s="109" t="s">
        <v>225</v>
      </c>
    </row>
    <row r="30" spans="1:8" ht="12.75">
      <c r="A30" s="113" t="s">
        <v>228</v>
      </c>
      <c r="B30" s="114">
        <v>332</v>
      </c>
      <c r="C30" s="115">
        <v>4.266666666666667</v>
      </c>
      <c r="D30" s="115">
        <v>4.666666666666667</v>
      </c>
      <c r="E30" s="115">
        <v>4.666666666666667</v>
      </c>
      <c r="F30" s="115">
        <v>4.6</v>
      </c>
      <c r="G30" s="115">
        <f t="shared" si="1"/>
        <v>4.533333333333334</v>
      </c>
      <c r="H30" s="109" t="s">
        <v>225</v>
      </c>
    </row>
    <row r="31" spans="1:8" ht="12.75">
      <c r="A31" s="109" t="s">
        <v>229</v>
      </c>
      <c r="B31" s="114">
        <v>306</v>
      </c>
      <c r="C31" s="115">
        <v>4.133333333333334</v>
      </c>
      <c r="D31" s="115">
        <v>4.67</v>
      </c>
      <c r="E31" s="115">
        <v>4.866666666666666</v>
      </c>
      <c r="F31" s="115">
        <v>4.6</v>
      </c>
      <c r="G31" s="115">
        <f t="shared" si="1"/>
        <v>4.5566666666666675</v>
      </c>
      <c r="H31" s="109" t="s">
        <v>230</v>
      </c>
    </row>
    <row r="32" spans="1:8" ht="12.75">
      <c r="A32" s="116" t="s">
        <v>231</v>
      </c>
      <c r="B32" s="114">
        <v>315</v>
      </c>
      <c r="C32" s="115">
        <v>4.41</v>
      </c>
      <c r="D32" s="115">
        <v>4.53</v>
      </c>
      <c r="E32" s="115">
        <v>4.8</v>
      </c>
      <c r="F32" s="115">
        <v>4.533333333333333</v>
      </c>
      <c r="G32" s="115">
        <f t="shared" si="1"/>
        <v>4.580000000000001</v>
      </c>
      <c r="H32" s="109" t="s">
        <v>230</v>
      </c>
    </row>
    <row r="33" spans="1:8" ht="12.75">
      <c r="A33" s="109" t="s">
        <v>232</v>
      </c>
      <c r="B33" s="114">
        <v>322</v>
      </c>
      <c r="C33" s="115">
        <v>4.466666666666667</v>
      </c>
      <c r="D33" s="115">
        <v>4.53</v>
      </c>
      <c r="E33" s="115">
        <v>4.8</v>
      </c>
      <c r="F33" s="115">
        <v>3.769230769230769</v>
      </c>
      <c r="G33" s="115">
        <f t="shared" si="1"/>
        <v>4.598888888888889</v>
      </c>
      <c r="H33" s="109" t="s">
        <v>230</v>
      </c>
    </row>
    <row r="34" spans="1:8" ht="12.75">
      <c r="A34" s="109" t="s">
        <v>229</v>
      </c>
      <c r="B34" s="114">
        <v>307</v>
      </c>
      <c r="C34" s="115">
        <v>4.666666666666667</v>
      </c>
      <c r="D34" s="115">
        <v>4.27</v>
      </c>
      <c r="E34" s="115">
        <v>4.866666666666666</v>
      </c>
      <c r="F34" s="115">
        <v>3.6666666666666665</v>
      </c>
      <c r="G34" s="115">
        <f t="shared" si="1"/>
        <v>4.601111111111112</v>
      </c>
      <c r="H34" s="109" t="s">
        <v>230</v>
      </c>
    </row>
    <row r="35" spans="1:8" ht="12.75">
      <c r="A35" s="109" t="s">
        <v>233</v>
      </c>
      <c r="B35" s="114">
        <v>326</v>
      </c>
      <c r="C35" s="115">
        <v>4.666666666666667</v>
      </c>
      <c r="D35" s="115">
        <v>4.733333333333333</v>
      </c>
      <c r="E35" s="115">
        <v>4.6</v>
      </c>
      <c r="F35" s="115">
        <v>3.625</v>
      </c>
      <c r="G35" s="115">
        <f t="shared" si="1"/>
        <v>4.666666666666667</v>
      </c>
      <c r="H35" s="109" t="s">
        <v>230</v>
      </c>
    </row>
    <row r="36" spans="1:8" ht="12.75">
      <c r="A36" s="109" t="s">
        <v>234</v>
      </c>
      <c r="B36" s="114">
        <v>325</v>
      </c>
      <c r="C36" s="115">
        <v>4.8</v>
      </c>
      <c r="D36" s="115">
        <v>4.933333333333334</v>
      </c>
      <c r="E36" s="115">
        <v>4.6</v>
      </c>
      <c r="F36" s="115">
        <v>4</v>
      </c>
      <c r="G36" s="115">
        <f t="shared" si="1"/>
        <v>4.777777777777778</v>
      </c>
      <c r="H36" s="109" t="s">
        <v>235</v>
      </c>
    </row>
    <row r="37" spans="1:8" ht="12.75">
      <c r="A37" s="109" t="s">
        <v>102</v>
      </c>
      <c r="B37" s="114">
        <v>302</v>
      </c>
      <c r="C37" s="115">
        <v>4.933333333333334</v>
      </c>
      <c r="D37" s="115">
        <v>4.8</v>
      </c>
      <c r="E37" s="115">
        <v>4.666666666666667</v>
      </c>
      <c r="F37" s="115">
        <v>4.846153846153846</v>
      </c>
      <c r="G37" s="115">
        <f t="shared" si="1"/>
        <v>4.800000000000001</v>
      </c>
      <c r="H37" s="109" t="s">
        <v>236</v>
      </c>
    </row>
    <row r="38" spans="1:8" ht="12.75">
      <c r="A38" s="113" t="s">
        <v>237</v>
      </c>
      <c r="B38" s="114">
        <v>331</v>
      </c>
      <c r="C38" s="115">
        <v>4.866666666666666</v>
      </c>
      <c r="D38" s="115">
        <v>4.8</v>
      </c>
      <c r="E38" s="115">
        <v>5</v>
      </c>
      <c r="F38" s="115">
        <v>4.866666666666666</v>
      </c>
      <c r="G38" s="115">
        <f t="shared" si="1"/>
        <v>4.888888888888888</v>
      </c>
      <c r="H38" s="109" t="s">
        <v>236</v>
      </c>
    </row>
    <row r="39" spans="1:8" ht="12.75">
      <c r="A39" s="117" t="s">
        <v>238</v>
      </c>
      <c r="B39" s="110">
        <v>336</v>
      </c>
      <c r="C39" s="118">
        <v>5</v>
      </c>
      <c r="D39" s="118">
        <v>4.8</v>
      </c>
      <c r="E39" s="118">
        <v>5</v>
      </c>
      <c r="F39" s="118">
        <v>4.866666666666666</v>
      </c>
      <c r="G39" s="118">
        <f t="shared" si="1"/>
        <v>4.933333333333334</v>
      </c>
      <c r="H39" s="119" t="s">
        <v>236</v>
      </c>
    </row>
    <row r="40" spans="1:7" ht="12.75">
      <c r="A40" s="120" t="s">
        <v>74</v>
      </c>
      <c r="C40" s="115">
        <f>AVERAGE(C5:C39)</f>
        <v>3.8159319727891168</v>
      </c>
      <c r="D40" s="115">
        <f>AVERAGE(D5:D39)</f>
        <v>3.958476190476192</v>
      </c>
      <c r="E40" s="115">
        <f>AVERAGE(E5:E39)</f>
        <v>4.109246031746031</v>
      </c>
      <c r="F40" s="115">
        <f>AVERAGE(F5:F39)</f>
        <v>3.8148443223443222</v>
      </c>
      <c r="G40" s="115">
        <f>AVERAGE(G5:G39)</f>
        <v>3.955027588813304</v>
      </c>
    </row>
    <row r="41" ht="12.75">
      <c r="A41" s="120" t="s">
        <v>239</v>
      </c>
    </row>
    <row r="42" ht="12.75">
      <c r="A42" s="121" t="s">
        <v>240</v>
      </c>
    </row>
    <row r="44" ht="12.75">
      <c r="A44" s="109" t="s">
        <v>241</v>
      </c>
    </row>
    <row r="45" ht="13.5" thickBot="1"/>
    <row r="46" spans="1:5" ht="12.75">
      <c r="A46" s="122" t="s">
        <v>242</v>
      </c>
      <c r="B46" s="122" t="s">
        <v>243</v>
      </c>
      <c r="C46" s="122" t="s">
        <v>244</v>
      </c>
      <c r="D46" s="122" t="s">
        <v>74</v>
      </c>
      <c r="E46" s="122" t="s">
        <v>245</v>
      </c>
    </row>
    <row r="47" spans="1:5" ht="12.75">
      <c r="A47" s="123">
        <v>302</v>
      </c>
      <c r="B47" s="123">
        <v>4</v>
      </c>
      <c r="C47" s="124">
        <v>19.24615384615385</v>
      </c>
      <c r="D47" s="124">
        <v>4.811538461538462</v>
      </c>
      <c r="E47" s="125">
        <v>0.012384396230544326</v>
      </c>
    </row>
    <row r="48" spans="1:5" ht="12.75">
      <c r="A48" s="123">
        <v>303</v>
      </c>
      <c r="B48" s="123">
        <v>4</v>
      </c>
      <c r="C48" s="124">
        <v>17.933333333333334</v>
      </c>
      <c r="D48" s="124">
        <v>4.483333333333333</v>
      </c>
      <c r="E48" s="125">
        <v>0.06333333333333258</v>
      </c>
    </row>
    <row r="49" spans="1:5" ht="12.75">
      <c r="A49" s="123">
        <v>304</v>
      </c>
      <c r="B49" s="123">
        <v>4</v>
      </c>
      <c r="C49" s="124">
        <v>15.57</v>
      </c>
      <c r="D49" s="124">
        <v>3.8925</v>
      </c>
      <c r="E49" s="125">
        <v>0.23755833333333243</v>
      </c>
    </row>
    <row r="50" spans="1:5" ht="12.75">
      <c r="A50" s="123">
        <v>305</v>
      </c>
      <c r="B50" s="123">
        <v>4</v>
      </c>
      <c r="C50" s="124">
        <v>18.06666666666667</v>
      </c>
      <c r="D50" s="124">
        <v>4.5166666666666675</v>
      </c>
      <c r="E50" s="125">
        <v>0.24407407407406842</v>
      </c>
    </row>
    <row r="51" spans="1:5" ht="12.75">
      <c r="A51" s="123">
        <v>306</v>
      </c>
      <c r="B51" s="123">
        <v>4</v>
      </c>
      <c r="C51" s="124">
        <v>18.27</v>
      </c>
      <c r="D51" s="124">
        <v>4.5675</v>
      </c>
      <c r="E51" s="125">
        <v>0.09652129629628803</v>
      </c>
    </row>
    <row r="52" spans="1:5" ht="12.75">
      <c r="A52" s="123">
        <v>307</v>
      </c>
      <c r="B52" s="123">
        <v>4</v>
      </c>
      <c r="C52" s="124">
        <v>17.47</v>
      </c>
      <c r="D52" s="124">
        <v>4.3675</v>
      </c>
      <c r="E52" s="125">
        <v>0.27978055555554704</v>
      </c>
    </row>
    <row r="53" spans="1:5" ht="12.75">
      <c r="A53" s="123">
        <v>308</v>
      </c>
      <c r="B53" s="123">
        <v>4</v>
      </c>
      <c r="C53" s="124">
        <v>17.53333333333333</v>
      </c>
      <c r="D53" s="124">
        <v>4.383333333333333</v>
      </c>
      <c r="E53" s="125">
        <v>0.12851851851852322</v>
      </c>
    </row>
    <row r="54" spans="1:5" ht="12.75">
      <c r="A54" s="123">
        <v>309</v>
      </c>
      <c r="B54" s="123">
        <v>4</v>
      </c>
      <c r="C54" s="124">
        <v>11.9375</v>
      </c>
      <c r="D54" s="124">
        <v>2.984375</v>
      </c>
      <c r="E54" s="125">
        <v>0.2706061921296315</v>
      </c>
    </row>
    <row r="55" spans="1:5" ht="12.75">
      <c r="A55" s="123">
        <v>310</v>
      </c>
      <c r="B55" s="123">
        <v>4</v>
      </c>
      <c r="C55" s="124">
        <v>15.936666666666667</v>
      </c>
      <c r="D55" s="124">
        <v>3.984166666666667</v>
      </c>
      <c r="E55" s="125">
        <v>0.11181759259258921</v>
      </c>
    </row>
    <row r="56" spans="1:5" ht="12.75">
      <c r="A56" s="123">
        <v>311</v>
      </c>
      <c r="B56" s="123">
        <v>4</v>
      </c>
      <c r="C56" s="124">
        <v>14.736666666666666</v>
      </c>
      <c r="D56" s="124">
        <v>3.6841666666666666</v>
      </c>
      <c r="E56" s="125">
        <v>0.6987064814814801</v>
      </c>
    </row>
    <row r="57" spans="1:5" ht="12.75">
      <c r="A57" s="123">
        <v>312</v>
      </c>
      <c r="B57" s="123">
        <v>4</v>
      </c>
      <c r="C57" s="124">
        <v>14.596666666666666</v>
      </c>
      <c r="D57" s="124">
        <v>3.6491666666666664</v>
      </c>
      <c r="E57" s="125">
        <v>0.1435953703703703</v>
      </c>
    </row>
    <row r="58" spans="1:5" ht="12.75">
      <c r="A58" s="123">
        <v>313</v>
      </c>
      <c r="B58" s="123">
        <v>4</v>
      </c>
      <c r="C58" s="124">
        <v>14.663333333333334</v>
      </c>
      <c r="D58" s="124">
        <v>3.6658333333333335</v>
      </c>
      <c r="E58" s="125">
        <v>0.6022249999999971</v>
      </c>
    </row>
    <row r="59" spans="1:5" ht="12.75">
      <c r="A59" s="123">
        <v>314</v>
      </c>
      <c r="B59" s="123">
        <v>4</v>
      </c>
      <c r="C59" s="124">
        <v>15.78111111111111</v>
      </c>
      <c r="D59" s="124">
        <v>3.9452777777777777</v>
      </c>
      <c r="E59" s="125">
        <v>0.16536080246914034</v>
      </c>
    </row>
    <row r="60" spans="1:5" ht="12.75">
      <c r="A60" s="123">
        <v>315</v>
      </c>
      <c r="B60" s="123">
        <v>4</v>
      </c>
      <c r="C60" s="124">
        <v>18.273333333333333</v>
      </c>
      <c r="D60" s="124">
        <v>4.568333333333333</v>
      </c>
      <c r="E60" s="125">
        <v>0.027144444444445526</v>
      </c>
    </row>
    <row r="61" spans="1:5" ht="12.75">
      <c r="A61" s="123">
        <v>316</v>
      </c>
      <c r="B61" s="123">
        <v>4</v>
      </c>
      <c r="C61" s="124">
        <v>16.87</v>
      </c>
      <c r="D61" s="124">
        <v>4.2175</v>
      </c>
      <c r="E61" s="125">
        <v>0.16507685185184565</v>
      </c>
    </row>
    <row r="62" spans="1:5" ht="12.75">
      <c r="A62" s="123">
        <v>317</v>
      </c>
      <c r="B62" s="123">
        <v>4</v>
      </c>
      <c r="C62" s="124">
        <v>17.47</v>
      </c>
      <c r="D62" s="124">
        <v>4.3675</v>
      </c>
      <c r="E62" s="125">
        <v>0.07918796296296667</v>
      </c>
    </row>
    <row r="63" spans="1:5" ht="12.75">
      <c r="A63" s="123">
        <v>318</v>
      </c>
      <c r="B63" s="123">
        <v>4</v>
      </c>
      <c r="C63" s="124">
        <v>15.4</v>
      </c>
      <c r="D63" s="124">
        <v>3.85</v>
      </c>
      <c r="E63" s="125">
        <v>0.42777777777777476</v>
      </c>
    </row>
    <row r="64" spans="1:5" ht="12.75">
      <c r="A64" s="123">
        <v>319</v>
      </c>
      <c r="B64" s="123">
        <v>4</v>
      </c>
      <c r="C64" s="124">
        <v>8.333333333333334</v>
      </c>
      <c r="D64" s="124">
        <v>2.0833333333333335</v>
      </c>
      <c r="E64" s="125">
        <v>0.359629629629629</v>
      </c>
    </row>
    <row r="65" spans="1:5" ht="12.75">
      <c r="A65" s="123">
        <v>320</v>
      </c>
      <c r="B65" s="123">
        <v>4</v>
      </c>
      <c r="C65" s="124">
        <v>14.133333333333333</v>
      </c>
      <c r="D65" s="124">
        <v>3.533333333333333</v>
      </c>
      <c r="E65" s="125">
        <v>0.19259259259259429</v>
      </c>
    </row>
    <row r="66" spans="1:5" ht="12.75">
      <c r="A66" s="123">
        <v>321</v>
      </c>
      <c r="B66" s="123">
        <v>4</v>
      </c>
      <c r="C66" s="124">
        <v>13.336666666666666</v>
      </c>
      <c r="D66" s="124">
        <v>3.3341666666666665</v>
      </c>
      <c r="E66" s="125">
        <v>0.5019287037037046</v>
      </c>
    </row>
    <row r="67" spans="1:5" ht="12.75">
      <c r="A67" s="123">
        <v>322</v>
      </c>
      <c r="B67" s="123">
        <v>4</v>
      </c>
      <c r="C67" s="124">
        <v>17.565897435897437</v>
      </c>
      <c r="D67" s="124">
        <v>4.391474358974359</v>
      </c>
      <c r="E67" s="125">
        <v>0.19297450690334964</v>
      </c>
    </row>
    <row r="68" spans="1:5" ht="12.75">
      <c r="A68" s="123">
        <v>323</v>
      </c>
      <c r="B68" s="123">
        <v>4</v>
      </c>
      <c r="C68" s="124">
        <v>15.596666666666668</v>
      </c>
      <c r="D68" s="124">
        <v>3.899166666666667</v>
      </c>
      <c r="E68" s="125">
        <v>0.016224999999996232</v>
      </c>
    </row>
    <row r="69" spans="1:5" ht="12.75">
      <c r="A69" s="123">
        <v>324</v>
      </c>
      <c r="B69" s="123">
        <v>4</v>
      </c>
      <c r="C69" s="124">
        <v>16.533333333333335</v>
      </c>
      <c r="D69" s="124">
        <v>4.133333333333334</v>
      </c>
      <c r="E69" s="125">
        <v>0.011851851851848968</v>
      </c>
    </row>
    <row r="70" spans="1:5" ht="12.75">
      <c r="A70" s="123">
        <v>325</v>
      </c>
      <c r="B70" s="123">
        <v>4</v>
      </c>
      <c r="C70" s="124">
        <v>18.333333333333336</v>
      </c>
      <c r="D70" s="124">
        <v>4.583333333333334</v>
      </c>
      <c r="E70" s="125">
        <v>0.16999999999999224</v>
      </c>
    </row>
    <row r="71" spans="1:5" ht="12.75">
      <c r="A71" s="123">
        <v>326</v>
      </c>
      <c r="B71" s="123">
        <v>4</v>
      </c>
      <c r="C71" s="124">
        <v>17.625</v>
      </c>
      <c r="D71" s="124">
        <v>4.40625</v>
      </c>
      <c r="E71" s="125">
        <v>0.27423032407407294</v>
      </c>
    </row>
    <row r="72" spans="1:5" ht="12.75">
      <c r="A72" s="123">
        <v>327</v>
      </c>
      <c r="B72" s="123">
        <v>4</v>
      </c>
      <c r="C72" s="124">
        <v>12.333333333333334</v>
      </c>
      <c r="D72" s="124">
        <v>3.0833333333333335</v>
      </c>
      <c r="E72" s="125">
        <v>0.214444444444446</v>
      </c>
    </row>
    <row r="73" spans="1:5" ht="12.75">
      <c r="A73" s="123">
        <v>328</v>
      </c>
      <c r="B73" s="123">
        <v>4</v>
      </c>
      <c r="C73" s="124">
        <v>16.066666666666666</v>
      </c>
      <c r="D73" s="124">
        <v>4.016666666666667</v>
      </c>
      <c r="E73" s="125">
        <v>0.25296296296296344</v>
      </c>
    </row>
    <row r="74" spans="1:5" ht="12.75">
      <c r="A74" s="123">
        <v>329</v>
      </c>
      <c r="B74" s="123">
        <v>4</v>
      </c>
      <c r="C74" s="124">
        <v>15.36845238095238</v>
      </c>
      <c r="D74" s="124">
        <v>3.842113095238095</v>
      </c>
      <c r="E74" s="125">
        <v>0.23964365433673626</v>
      </c>
    </row>
    <row r="75" spans="1:5" ht="12.75">
      <c r="A75" s="123">
        <v>330</v>
      </c>
      <c r="B75" s="123">
        <v>4</v>
      </c>
      <c r="C75" s="124">
        <v>16.46666666666667</v>
      </c>
      <c r="D75" s="124">
        <v>4.116666666666667</v>
      </c>
      <c r="E75" s="125">
        <v>0.6974074074074016</v>
      </c>
    </row>
    <row r="76" spans="1:5" ht="12.75">
      <c r="A76" s="123">
        <v>331</v>
      </c>
      <c r="B76" s="123">
        <v>4</v>
      </c>
      <c r="C76" s="124">
        <v>19.53333333333333</v>
      </c>
      <c r="D76" s="124">
        <v>4.883333333333333</v>
      </c>
      <c r="E76" s="125">
        <v>0.0070370370370416895</v>
      </c>
    </row>
    <row r="77" spans="1:5" ht="12.75">
      <c r="A77" s="123">
        <v>332</v>
      </c>
      <c r="B77" s="123">
        <v>4</v>
      </c>
      <c r="C77" s="124">
        <v>18.2</v>
      </c>
      <c r="D77" s="124">
        <v>4.55</v>
      </c>
      <c r="E77" s="125">
        <v>0.036666666666657</v>
      </c>
    </row>
    <row r="78" spans="1:5" ht="12.75">
      <c r="A78" s="123">
        <v>333</v>
      </c>
      <c r="B78" s="123">
        <v>4</v>
      </c>
      <c r="C78" s="124">
        <v>6.533333333333333</v>
      </c>
      <c r="D78" s="124">
        <v>1.6333333333333333</v>
      </c>
      <c r="E78" s="125">
        <v>0.18518518518518512</v>
      </c>
    </row>
    <row r="79" spans="1:5" ht="12.75">
      <c r="A79" s="123">
        <v>334</v>
      </c>
      <c r="B79" s="123">
        <v>4</v>
      </c>
      <c r="C79" s="124">
        <v>6.533333333333333</v>
      </c>
      <c r="D79" s="124">
        <v>1.6333333333333333</v>
      </c>
      <c r="E79" s="125">
        <v>0.19111111111111137</v>
      </c>
    </row>
    <row r="80" spans="1:5" ht="12.75">
      <c r="A80" s="123">
        <v>336</v>
      </c>
      <c r="B80" s="123">
        <v>4</v>
      </c>
      <c r="C80" s="124">
        <v>19.666666666666668</v>
      </c>
      <c r="D80" s="124">
        <v>4.916666666666667</v>
      </c>
      <c r="E80" s="125">
        <v>0.009999999999990905</v>
      </c>
    </row>
    <row r="81" spans="1:5" ht="12.75">
      <c r="A81" s="123"/>
      <c r="B81" s="123"/>
      <c r="C81" s="124"/>
      <c r="D81" s="124"/>
      <c r="E81" s="125"/>
    </row>
    <row r="82" spans="1:5" ht="12.75">
      <c r="A82" s="124">
        <v>4.466666666666667</v>
      </c>
      <c r="B82" s="123">
        <v>34</v>
      </c>
      <c r="C82" s="124">
        <v>129.09095238095236</v>
      </c>
      <c r="D82" s="124">
        <v>3.7967927170868343</v>
      </c>
      <c r="E82" s="125">
        <v>1.009732141947695</v>
      </c>
    </row>
    <row r="83" spans="1:5" ht="12.75">
      <c r="A83" s="124">
        <v>4.733333333333333</v>
      </c>
      <c r="B83" s="123">
        <v>34</v>
      </c>
      <c r="C83" s="124">
        <v>133.81333333333336</v>
      </c>
      <c r="D83" s="124">
        <v>3.9356862745098047</v>
      </c>
      <c r="E83" s="125">
        <v>0.9821673598732393</v>
      </c>
    </row>
    <row r="84" spans="1:5" ht="12.75">
      <c r="A84" s="124">
        <v>4.6</v>
      </c>
      <c r="B84" s="123">
        <v>34</v>
      </c>
      <c r="C84" s="124">
        <v>139.22361111111107</v>
      </c>
      <c r="D84" s="124">
        <v>4.094812091503266</v>
      </c>
      <c r="E84" s="125">
        <v>0.6067659592246104</v>
      </c>
    </row>
    <row r="85" spans="1:5" ht="13.5" thickBot="1">
      <c r="A85" s="126">
        <v>3.7333333333333334</v>
      </c>
      <c r="B85" s="127">
        <v>34</v>
      </c>
      <c r="C85" s="126">
        <v>129.7862179487179</v>
      </c>
      <c r="D85" s="126">
        <v>3.817241704374056</v>
      </c>
      <c r="E85" s="128">
        <v>0.7263872936677696</v>
      </c>
    </row>
    <row r="88" ht="13.5" thickBot="1">
      <c r="A88" s="109" t="s">
        <v>246</v>
      </c>
    </row>
    <row r="89" spans="1:7" ht="12.75">
      <c r="A89" s="122" t="s">
        <v>247</v>
      </c>
      <c r="B89" s="122" t="s">
        <v>248</v>
      </c>
      <c r="C89" s="122" t="s">
        <v>249</v>
      </c>
      <c r="D89" s="122" t="s">
        <v>250</v>
      </c>
      <c r="E89" s="122" t="s">
        <v>251</v>
      </c>
      <c r="F89" s="122" t="s">
        <v>252</v>
      </c>
      <c r="G89" s="122" t="s">
        <v>253</v>
      </c>
    </row>
    <row r="90" spans="1:7" ht="12.75">
      <c r="A90" s="123" t="s">
        <v>254</v>
      </c>
      <c r="B90" s="125">
        <v>89.71588574115789</v>
      </c>
      <c r="C90" s="123">
        <v>33</v>
      </c>
      <c r="D90" s="125">
        <v>2.7186632042775116</v>
      </c>
      <c r="E90" s="125">
        <v>13.450082718231576</v>
      </c>
      <c r="F90" s="123">
        <v>4.5822598924803956E-24</v>
      </c>
      <c r="G90" s="125">
        <v>1.6011593329096119</v>
      </c>
    </row>
    <row r="91" spans="1:7" ht="12.75">
      <c r="A91" s="123" t="s">
        <v>255</v>
      </c>
      <c r="B91" s="125">
        <v>1.9118250196051605</v>
      </c>
      <c r="C91" s="123">
        <v>3</v>
      </c>
      <c r="D91" s="125">
        <v>0.6372750065350535</v>
      </c>
      <c r="E91" s="125">
        <v>3.1528000741952513</v>
      </c>
      <c r="F91" s="123">
        <v>0.028264897275893586</v>
      </c>
      <c r="G91" s="125">
        <v>3.1316719710986227</v>
      </c>
    </row>
    <row r="92" spans="1:7" ht="12.75">
      <c r="A92" s="123" t="s">
        <v>256</v>
      </c>
      <c r="B92" s="125">
        <v>20.01085516438083</v>
      </c>
      <c r="C92" s="123">
        <v>99</v>
      </c>
      <c r="D92" s="125">
        <v>0.2021298501452609</v>
      </c>
      <c r="E92" s="125"/>
      <c r="F92" s="123"/>
      <c r="G92" s="123"/>
    </row>
    <row r="93" spans="1:6" ht="13.5" thickBot="1">
      <c r="A93" s="127" t="s">
        <v>257</v>
      </c>
      <c r="B93" s="128">
        <v>111.63856592514388</v>
      </c>
      <c r="C93" s="127">
        <v>135</v>
      </c>
      <c r="D93" s="127"/>
      <c r="E93" s="127"/>
      <c r="F93" s="127"/>
    </row>
    <row r="94" ht="12.75">
      <c r="A94" s="109" t="s">
        <v>258</v>
      </c>
    </row>
  </sheetData>
  <sheetProtection/>
  <mergeCells count="3">
    <mergeCell ref="A2:H2"/>
    <mergeCell ref="B3:F3"/>
    <mergeCell ref="I2:P2"/>
  </mergeCells>
  <printOptions horizontalCentered="1"/>
  <pageMargins left="0.75" right="0.75" top="1" bottom="1" header="0.5" footer="0.5"/>
  <pageSetup fitToHeight="1" fitToWidth="1" horizontalDpi="600" verticalDpi="600" orientation="portrait" scale="53" r:id="rId1"/>
  <rowBreaks count="1" manualBreakCount="1">
    <brk id="43"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A43"/>
  <sheetViews>
    <sheetView zoomScale="90" zoomScaleNormal="90" zoomScalePageLayoutView="0" workbookViewId="0" topLeftCell="A1">
      <pane ySplit="4" topLeftCell="A5" activePane="bottomLeft" state="frozen"/>
      <selection pane="topLeft" activeCell="I38" sqref="I38"/>
      <selection pane="bottomLeft" activeCell="I4" sqref="I4"/>
    </sheetView>
  </sheetViews>
  <sheetFormatPr defaultColWidth="9.140625" defaultRowHeight="12.75"/>
  <cols>
    <col min="1" max="1" width="15.421875" style="6" customWidth="1"/>
    <col min="2" max="27" width="9.140625" style="6" customWidth="1"/>
  </cols>
  <sheetData>
    <row r="1" spans="1:27" s="4" customFormat="1" ht="24" customHeight="1" thickBot="1">
      <c r="A1" s="1" t="s">
        <v>268</v>
      </c>
      <c r="B1" s="2"/>
      <c r="C1" s="2"/>
      <c r="D1" s="2"/>
      <c r="E1" s="2"/>
      <c r="F1" s="2"/>
      <c r="G1" s="2"/>
      <c r="H1" s="2"/>
      <c r="I1" s="2"/>
      <c r="J1" s="2"/>
      <c r="K1" s="2"/>
      <c r="L1" s="2"/>
      <c r="M1" s="2"/>
      <c r="N1" s="2"/>
      <c r="O1" s="2"/>
      <c r="P1" s="2"/>
      <c r="Q1" s="3"/>
      <c r="R1" s="3"/>
      <c r="S1" s="3"/>
      <c r="T1" s="3"/>
      <c r="U1" s="3"/>
      <c r="V1" s="3"/>
      <c r="W1" s="3"/>
      <c r="X1" s="3"/>
      <c r="Y1" s="3"/>
      <c r="Z1" s="3"/>
      <c r="AA1" s="3"/>
    </row>
    <row r="2" spans="1:27" s="4" customFormat="1" ht="13.5" customHeight="1">
      <c r="A2" s="299" t="s">
        <v>0</v>
      </c>
      <c r="B2" s="299" t="s">
        <v>1</v>
      </c>
      <c r="C2" s="299" t="s">
        <v>2</v>
      </c>
      <c r="D2" s="299" t="s">
        <v>3</v>
      </c>
      <c r="E2" s="299" t="s">
        <v>4</v>
      </c>
      <c r="F2" s="299" t="s">
        <v>5</v>
      </c>
      <c r="G2" s="299" t="s">
        <v>6</v>
      </c>
      <c r="H2" s="299" t="s">
        <v>7</v>
      </c>
      <c r="I2" s="299" t="s">
        <v>8</v>
      </c>
      <c r="J2" s="299" t="s">
        <v>9</v>
      </c>
      <c r="K2" s="299" t="s">
        <v>10</v>
      </c>
      <c r="L2" s="299" t="s">
        <v>11</v>
      </c>
      <c r="M2" s="299" t="s">
        <v>12</v>
      </c>
      <c r="N2" s="301" t="s">
        <v>27</v>
      </c>
      <c r="O2" s="5"/>
      <c r="P2" s="5"/>
      <c r="Q2" s="5"/>
      <c r="R2" s="5"/>
      <c r="S2" s="5"/>
      <c r="T2" s="5"/>
      <c r="U2" s="5"/>
      <c r="V2" s="5"/>
      <c r="W2" s="5"/>
      <c r="X2" s="5"/>
      <c r="Y2" s="5"/>
      <c r="Z2" s="5"/>
      <c r="AA2" s="5"/>
    </row>
    <row r="3" spans="1:27" s="4" customFormat="1" ht="13.5" thickBot="1">
      <c r="A3" s="277"/>
      <c r="B3" s="300"/>
      <c r="C3" s="300"/>
      <c r="D3" s="300"/>
      <c r="E3" s="300"/>
      <c r="F3" s="300"/>
      <c r="G3" s="300"/>
      <c r="H3" s="300"/>
      <c r="I3" s="300"/>
      <c r="J3" s="300"/>
      <c r="K3" s="300"/>
      <c r="L3" s="300"/>
      <c r="M3" s="300"/>
      <c r="N3" s="302"/>
      <c r="O3" s="5"/>
      <c r="P3" s="5"/>
      <c r="Q3" s="5"/>
      <c r="R3" s="5"/>
      <c r="S3" s="5"/>
      <c r="T3" s="5"/>
      <c r="U3" s="5"/>
      <c r="V3" s="5"/>
      <c r="W3" s="5"/>
      <c r="X3" s="5"/>
      <c r="Y3" s="5"/>
      <c r="Z3" s="5"/>
      <c r="AA3" s="5"/>
    </row>
    <row r="4" spans="1:14" ht="13.5" thickBot="1">
      <c r="A4" s="300"/>
      <c r="B4" s="49" t="s">
        <v>13</v>
      </c>
      <c r="C4" s="49" t="s">
        <v>17</v>
      </c>
      <c r="D4" s="49" t="s">
        <v>14</v>
      </c>
      <c r="E4" s="49" t="s">
        <v>14</v>
      </c>
      <c r="F4" s="49" t="s">
        <v>15</v>
      </c>
      <c r="G4" s="49" t="s">
        <v>14</v>
      </c>
      <c r="H4" s="49" t="s">
        <v>16</v>
      </c>
      <c r="I4" s="49" t="s">
        <v>319</v>
      </c>
      <c r="J4" s="49" t="s">
        <v>17</v>
      </c>
      <c r="K4" s="49" t="s">
        <v>18</v>
      </c>
      <c r="L4" s="49" t="s">
        <v>17</v>
      </c>
      <c r="M4" s="49" t="s">
        <v>17</v>
      </c>
      <c r="N4" s="48"/>
    </row>
    <row r="5" spans="1:14" ht="12.75">
      <c r="A5" s="44" t="s">
        <v>20</v>
      </c>
      <c r="B5" s="45">
        <v>1058.5150252503724</v>
      </c>
      <c r="C5" s="46">
        <v>42.80914426519942</v>
      </c>
      <c r="D5" s="46">
        <v>6.5479354682537085</v>
      </c>
      <c r="E5" s="46">
        <v>4.925</v>
      </c>
      <c r="F5" s="46">
        <v>32.18662633760725</v>
      </c>
      <c r="G5" s="46">
        <v>8.75</v>
      </c>
      <c r="H5" s="46">
        <v>4.6875</v>
      </c>
      <c r="I5" s="46">
        <v>1.0475</v>
      </c>
      <c r="J5" s="46">
        <v>83.025</v>
      </c>
      <c r="K5" s="46">
        <v>28.5</v>
      </c>
      <c r="L5" s="46">
        <v>7.05</v>
      </c>
      <c r="M5" s="46">
        <v>8.425</v>
      </c>
      <c r="N5" s="47">
        <v>66.25</v>
      </c>
    </row>
    <row r="6" spans="1:14" ht="12.75">
      <c r="A6" s="37" t="s">
        <v>100</v>
      </c>
      <c r="B6" s="34">
        <v>922.3828083633546</v>
      </c>
      <c r="C6" s="35">
        <v>41.56385312090094</v>
      </c>
      <c r="D6" s="35">
        <v>6.472182987708268</v>
      </c>
      <c r="E6" s="35">
        <v>4.955</v>
      </c>
      <c r="F6" s="35">
        <v>31.830356139759576</v>
      </c>
      <c r="G6" s="35">
        <v>9.1</v>
      </c>
      <c r="H6" s="35">
        <v>4.1775</v>
      </c>
      <c r="I6" s="35">
        <v>1.065</v>
      </c>
      <c r="J6" s="35">
        <v>83.525</v>
      </c>
      <c r="K6" s="35">
        <v>26.125</v>
      </c>
      <c r="L6" s="35">
        <v>5.175</v>
      </c>
      <c r="M6" s="35">
        <v>8.475</v>
      </c>
      <c r="N6" s="38">
        <v>77.75</v>
      </c>
    </row>
    <row r="7" spans="1:16" ht="12.75">
      <c r="A7" s="37" t="s">
        <v>19</v>
      </c>
      <c r="B7" s="34">
        <v>922.2541972849424</v>
      </c>
      <c r="C7" s="35">
        <v>40.02274075806626</v>
      </c>
      <c r="D7" s="35">
        <v>6.406069247951869</v>
      </c>
      <c r="E7" s="35">
        <v>4.81</v>
      </c>
      <c r="F7" s="35">
        <v>30.045301418439706</v>
      </c>
      <c r="G7" s="35">
        <v>9.59999999999999</v>
      </c>
      <c r="H7" s="35">
        <v>4.317500000000012</v>
      </c>
      <c r="I7" s="35">
        <v>1.0675</v>
      </c>
      <c r="J7" s="35">
        <v>83.4</v>
      </c>
      <c r="K7" s="35">
        <v>26.825</v>
      </c>
      <c r="L7" s="35">
        <v>6.174999999999992</v>
      </c>
      <c r="M7" s="35">
        <v>8.324999999999983</v>
      </c>
      <c r="N7" s="38">
        <v>79.2499999999999</v>
      </c>
      <c r="P7" s="59"/>
    </row>
    <row r="8" spans="1:14" ht="12.75">
      <c r="A8" s="37" t="s">
        <v>109</v>
      </c>
      <c r="B8" s="34">
        <v>899.3847853131557</v>
      </c>
      <c r="C8" s="35">
        <v>45.31562556931087</v>
      </c>
      <c r="D8" s="35">
        <v>7.499751582188625</v>
      </c>
      <c r="E8" s="35">
        <v>5.54</v>
      </c>
      <c r="F8" s="35">
        <v>33.476423280195625</v>
      </c>
      <c r="G8" s="35">
        <v>9.05</v>
      </c>
      <c r="H8" s="35">
        <v>4.7975</v>
      </c>
      <c r="I8" s="35">
        <v>1.02</v>
      </c>
      <c r="J8" s="35">
        <v>81.025</v>
      </c>
      <c r="K8" s="35">
        <v>27.15</v>
      </c>
      <c r="L8" s="35">
        <v>5.9</v>
      </c>
      <c r="M8" s="35">
        <v>9.5</v>
      </c>
      <c r="N8" s="38">
        <v>51</v>
      </c>
    </row>
    <row r="9" spans="1:14" ht="12.75">
      <c r="A9" s="37" t="s">
        <v>106</v>
      </c>
      <c r="B9" s="34">
        <v>892.7866056808365</v>
      </c>
      <c r="C9" s="35">
        <v>48.77393517567168</v>
      </c>
      <c r="D9" s="35">
        <v>10.024167953915793</v>
      </c>
      <c r="E9" s="35">
        <v>4.88</v>
      </c>
      <c r="F9" s="35">
        <v>28.330609517936068</v>
      </c>
      <c r="G9" s="35">
        <v>9.25</v>
      </c>
      <c r="H9" s="35">
        <v>4.9</v>
      </c>
      <c r="I9" s="35">
        <v>1.05</v>
      </c>
      <c r="J9" s="35">
        <v>81.35</v>
      </c>
      <c r="K9" s="35">
        <v>26.9</v>
      </c>
      <c r="L9" s="35">
        <v>4.75</v>
      </c>
      <c r="M9" s="35">
        <v>9.075</v>
      </c>
      <c r="N9" s="38">
        <v>58.75</v>
      </c>
    </row>
    <row r="10" spans="1:14" ht="12.75">
      <c r="A10" s="37" t="s">
        <v>113</v>
      </c>
      <c r="B10" s="34">
        <v>885.9969013291012</v>
      </c>
      <c r="C10" s="35">
        <v>41.50459835858151</v>
      </c>
      <c r="D10" s="35">
        <v>5.740725573082389</v>
      </c>
      <c r="E10" s="35">
        <v>4.495</v>
      </c>
      <c r="F10" s="35">
        <v>32.509830031249855</v>
      </c>
      <c r="G10" s="35">
        <v>8.1</v>
      </c>
      <c r="H10" s="35">
        <v>4.44</v>
      </c>
      <c r="I10" s="35">
        <v>1.06</v>
      </c>
      <c r="J10" s="35">
        <v>81.75</v>
      </c>
      <c r="K10" s="35">
        <v>28.825</v>
      </c>
      <c r="L10" s="35">
        <v>6.025</v>
      </c>
      <c r="M10" s="35">
        <v>8.575</v>
      </c>
      <c r="N10" s="38">
        <v>70</v>
      </c>
    </row>
    <row r="11" spans="1:14" ht="12.75">
      <c r="A11" s="37" t="s">
        <v>99</v>
      </c>
      <c r="B11" s="34">
        <v>880.6219807216997</v>
      </c>
      <c r="C11" s="35">
        <v>41.10338800191757</v>
      </c>
      <c r="D11" s="35">
        <v>6.175687696072517</v>
      </c>
      <c r="E11" s="35">
        <v>4.78</v>
      </c>
      <c r="F11" s="35">
        <v>31.799712238665727</v>
      </c>
      <c r="G11" s="35">
        <v>8.85</v>
      </c>
      <c r="H11" s="35">
        <v>4.6925</v>
      </c>
      <c r="I11" s="35">
        <v>1.035</v>
      </c>
      <c r="J11" s="35">
        <v>82</v>
      </c>
      <c r="K11" s="35">
        <v>26.4</v>
      </c>
      <c r="L11" s="35">
        <v>6.85</v>
      </c>
      <c r="M11" s="35">
        <v>8.95</v>
      </c>
      <c r="N11" s="38">
        <v>60.75</v>
      </c>
    </row>
    <row r="12" spans="1:14" ht="12.75">
      <c r="A12" s="37" t="s">
        <v>111</v>
      </c>
      <c r="B12" s="34">
        <v>873.9874711304439</v>
      </c>
      <c r="C12" s="35">
        <v>43.14711542645954</v>
      </c>
      <c r="D12" s="35">
        <v>6.98015934026391</v>
      </c>
      <c r="E12" s="35">
        <v>5.25</v>
      </c>
      <c r="F12" s="35">
        <v>32.43519258262551</v>
      </c>
      <c r="G12" s="35">
        <v>9.2</v>
      </c>
      <c r="H12" s="35">
        <v>4.855</v>
      </c>
      <c r="I12" s="35">
        <v>0.9925</v>
      </c>
      <c r="J12" s="35">
        <v>81.5</v>
      </c>
      <c r="K12" s="35">
        <v>26.3</v>
      </c>
      <c r="L12" s="35">
        <v>5.325</v>
      </c>
      <c r="M12" s="35">
        <v>9.025</v>
      </c>
      <c r="N12" s="38">
        <v>42.75</v>
      </c>
    </row>
    <row r="13" spans="1:14" ht="12.75">
      <c r="A13" s="37" t="s">
        <v>102</v>
      </c>
      <c r="B13" s="34">
        <v>852.7357437569045</v>
      </c>
      <c r="C13" s="35">
        <v>41.61886111945482</v>
      </c>
      <c r="D13" s="35">
        <v>7.020016338445451</v>
      </c>
      <c r="E13" s="35">
        <v>5.335</v>
      </c>
      <c r="F13" s="35">
        <v>31.630154189335308</v>
      </c>
      <c r="G13" s="35">
        <v>9.85</v>
      </c>
      <c r="H13" s="35">
        <v>4.08</v>
      </c>
      <c r="I13" s="35">
        <v>1.0875</v>
      </c>
      <c r="J13" s="35">
        <v>82.275</v>
      </c>
      <c r="K13" s="35">
        <v>28.7</v>
      </c>
      <c r="L13" s="35">
        <v>6.3</v>
      </c>
      <c r="M13" s="35">
        <v>8.625</v>
      </c>
      <c r="N13" s="38">
        <v>80.5</v>
      </c>
    </row>
    <row r="14" spans="1:14" ht="12.75">
      <c r="A14" s="37" t="s">
        <v>115</v>
      </c>
      <c r="B14" s="34">
        <v>849.3883291997535</v>
      </c>
      <c r="C14" s="35">
        <v>43.180673002491545</v>
      </c>
      <c r="D14" s="35">
        <v>6.918184539482927</v>
      </c>
      <c r="E14" s="35">
        <v>4.685</v>
      </c>
      <c r="F14" s="35">
        <v>29.274648660518224</v>
      </c>
      <c r="G14" s="35">
        <v>9.1</v>
      </c>
      <c r="H14" s="35">
        <v>4.575</v>
      </c>
      <c r="I14" s="35">
        <v>1.035</v>
      </c>
      <c r="J14" s="35">
        <v>81.55</v>
      </c>
      <c r="K14" s="35">
        <v>27.175</v>
      </c>
      <c r="L14" s="35">
        <v>5.4</v>
      </c>
      <c r="M14" s="35">
        <v>9.25</v>
      </c>
      <c r="N14" s="38">
        <v>60.25</v>
      </c>
    </row>
    <row r="15" spans="1:14" ht="12.75">
      <c r="A15" s="37" t="s">
        <v>92</v>
      </c>
      <c r="B15" s="34">
        <v>845.7738406774095</v>
      </c>
      <c r="C15" s="35">
        <v>39.257754510041444</v>
      </c>
      <c r="D15" s="35">
        <v>6.104718628994588</v>
      </c>
      <c r="E15" s="35">
        <v>4.905</v>
      </c>
      <c r="F15" s="35">
        <v>31.501237922705315</v>
      </c>
      <c r="G15" s="35">
        <v>9.45</v>
      </c>
      <c r="H15" s="35">
        <v>3.9225</v>
      </c>
      <c r="I15" s="35">
        <v>1.0375</v>
      </c>
      <c r="J15" s="35">
        <v>81.275</v>
      </c>
      <c r="K15" s="35">
        <v>27.6</v>
      </c>
      <c r="L15" s="35">
        <v>6.35</v>
      </c>
      <c r="M15" s="35">
        <v>9.425</v>
      </c>
      <c r="N15" s="38">
        <v>63</v>
      </c>
    </row>
    <row r="16" spans="1:14" ht="12.75">
      <c r="A16" s="37" t="s">
        <v>103</v>
      </c>
      <c r="B16" s="34">
        <v>843.5051639007595</v>
      </c>
      <c r="C16" s="35">
        <v>42.019391934619705</v>
      </c>
      <c r="D16" s="35">
        <v>6.92037110420956</v>
      </c>
      <c r="E16" s="35">
        <v>5.55</v>
      </c>
      <c r="F16" s="35">
        <v>33.71038832199546</v>
      </c>
      <c r="G16" s="35">
        <v>9.55</v>
      </c>
      <c r="H16" s="35">
        <v>4.86</v>
      </c>
      <c r="I16" s="35">
        <v>1.055</v>
      </c>
      <c r="J16" s="35">
        <v>83.7</v>
      </c>
      <c r="K16" s="35">
        <v>28.8</v>
      </c>
      <c r="L16" s="35">
        <v>6.325</v>
      </c>
      <c r="M16" s="35">
        <v>7.725</v>
      </c>
      <c r="N16" s="38">
        <v>71</v>
      </c>
    </row>
    <row r="17" spans="1:14" ht="12.75">
      <c r="A17" s="37" t="s">
        <v>104</v>
      </c>
      <c r="B17" s="34">
        <v>841.0863915112093</v>
      </c>
      <c r="C17" s="35">
        <v>42.97073074760975</v>
      </c>
      <c r="D17" s="35">
        <v>6.819656899808864</v>
      </c>
      <c r="E17" s="35">
        <v>4.805</v>
      </c>
      <c r="F17" s="35">
        <v>30.35904255319149</v>
      </c>
      <c r="G17" s="35">
        <v>9.05</v>
      </c>
      <c r="H17" s="35">
        <v>5.0725</v>
      </c>
      <c r="I17" s="35">
        <v>1.0025</v>
      </c>
      <c r="J17" s="35">
        <v>81.375</v>
      </c>
      <c r="K17" s="35">
        <v>27.4</v>
      </c>
      <c r="L17" s="35">
        <v>5.825</v>
      </c>
      <c r="M17" s="35">
        <v>9.475</v>
      </c>
      <c r="N17" s="38">
        <v>40.25</v>
      </c>
    </row>
    <row r="18" spans="1:14" ht="12.75">
      <c r="A18" s="37" t="s">
        <v>98</v>
      </c>
      <c r="B18" s="34">
        <v>839.9150445753625</v>
      </c>
      <c r="C18" s="35">
        <v>42.30321342823726</v>
      </c>
      <c r="D18" s="35">
        <v>6.477965789857375</v>
      </c>
      <c r="E18" s="35">
        <v>4.85</v>
      </c>
      <c r="F18" s="35">
        <v>31.690581775947628</v>
      </c>
      <c r="G18" s="35">
        <v>8.85</v>
      </c>
      <c r="H18" s="35">
        <v>4.665</v>
      </c>
      <c r="I18" s="35">
        <v>1.035</v>
      </c>
      <c r="J18" s="35">
        <v>82.3</v>
      </c>
      <c r="K18" s="35">
        <v>28.575</v>
      </c>
      <c r="L18" s="35">
        <v>5.9</v>
      </c>
      <c r="M18" s="35">
        <v>8.4</v>
      </c>
      <c r="N18" s="38">
        <v>62.5</v>
      </c>
    </row>
    <row r="19" spans="1:14" ht="12.75">
      <c r="A19" s="37" t="s">
        <v>114</v>
      </c>
      <c r="B19" s="34">
        <v>834.1074723345544</v>
      </c>
      <c r="C19" s="35">
        <v>41.50760678429319</v>
      </c>
      <c r="D19" s="35">
        <v>6.299840987350353</v>
      </c>
      <c r="E19" s="35">
        <v>4.835</v>
      </c>
      <c r="F19" s="35">
        <v>31.873533761729906</v>
      </c>
      <c r="G19" s="35">
        <v>8.9</v>
      </c>
      <c r="H19" s="35">
        <v>4.81</v>
      </c>
      <c r="I19" s="35">
        <v>0.965</v>
      </c>
      <c r="J19" s="35">
        <v>80.575</v>
      </c>
      <c r="K19" s="35">
        <v>25.475</v>
      </c>
      <c r="L19" s="35">
        <v>4.625</v>
      </c>
      <c r="M19" s="35">
        <v>10.325</v>
      </c>
      <c r="N19" s="38">
        <v>35.25</v>
      </c>
    </row>
    <row r="20" spans="1:14" ht="12.75">
      <c r="A20" s="37" t="s">
        <v>118</v>
      </c>
      <c r="B20" s="34">
        <v>825.0700450885896</v>
      </c>
      <c r="C20" s="35">
        <v>38.67861109781779</v>
      </c>
      <c r="D20" s="35">
        <v>5.93130874893332</v>
      </c>
      <c r="E20" s="35">
        <v>5.01</v>
      </c>
      <c r="F20" s="35">
        <v>32.659574468085104</v>
      </c>
      <c r="G20" s="35">
        <v>9.4</v>
      </c>
      <c r="H20" s="35">
        <v>4.5725</v>
      </c>
      <c r="I20" s="35">
        <v>1.0675</v>
      </c>
      <c r="J20" s="35">
        <v>81.35</v>
      </c>
      <c r="K20" s="35">
        <v>28.675</v>
      </c>
      <c r="L20" s="35">
        <v>5.35</v>
      </c>
      <c r="M20" s="35">
        <v>8.475</v>
      </c>
      <c r="N20" s="38">
        <v>68.25</v>
      </c>
    </row>
    <row r="21" spans="1:14" ht="12.75">
      <c r="A21" s="37" t="s">
        <v>90</v>
      </c>
      <c r="B21" s="34">
        <v>819.3163682312522</v>
      </c>
      <c r="C21" s="35">
        <v>38.867919259096965</v>
      </c>
      <c r="D21" s="35">
        <v>6.069045852280147</v>
      </c>
      <c r="E21" s="35">
        <v>4.925</v>
      </c>
      <c r="F21" s="35">
        <v>31.553467082947886</v>
      </c>
      <c r="G21" s="35">
        <v>9.55</v>
      </c>
      <c r="H21" s="35">
        <v>4.34</v>
      </c>
      <c r="I21" s="35">
        <v>1.02</v>
      </c>
      <c r="J21" s="35">
        <v>81.4</v>
      </c>
      <c r="K21" s="35">
        <v>24.5</v>
      </c>
      <c r="L21" s="35">
        <v>5.35</v>
      </c>
      <c r="M21" s="35">
        <v>10.125</v>
      </c>
      <c r="N21" s="38">
        <v>55.75</v>
      </c>
    </row>
    <row r="22" spans="1:14" ht="12.75">
      <c r="A22" s="37" t="s">
        <v>94</v>
      </c>
      <c r="B22" s="34">
        <v>813.5292721890528</v>
      </c>
      <c r="C22" s="35">
        <v>41.0432480876478</v>
      </c>
      <c r="D22" s="35">
        <v>6.5734086615436915</v>
      </c>
      <c r="E22" s="35">
        <v>4.87</v>
      </c>
      <c r="F22" s="35">
        <v>30.358572414473034</v>
      </c>
      <c r="G22" s="35">
        <v>9.45</v>
      </c>
      <c r="H22" s="35">
        <v>4.6125</v>
      </c>
      <c r="I22" s="35">
        <v>1.0025</v>
      </c>
      <c r="J22" s="35">
        <v>81.925</v>
      </c>
      <c r="K22" s="35">
        <v>28.325</v>
      </c>
      <c r="L22" s="35">
        <v>5.85</v>
      </c>
      <c r="M22" s="35">
        <v>9.5</v>
      </c>
      <c r="N22" s="38">
        <v>53.75</v>
      </c>
    </row>
    <row r="23" spans="1:14" ht="12.75">
      <c r="A23" s="37" t="s">
        <v>97</v>
      </c>
      <c r="B23" s="34">
        <v>812.624972918179</v>
      </c>
      <c r="C23" s="35">
        <v>40.785429247110166</v>
      </c>
      <c r="D23" s="35">
        <v>6.298721853434196</v>
      </c>
      <c r="E23" s="35">
        <v>4.87</v>
      </c>
      <c r="F23" s="35">
        <v>31.539328446241996</v>
      </c>
      <c r="G23" s="35">
        <v>9.15</v>
      </c>
      <c r="H23" s="35">
        <v>4.295</v>
      </c>
      <c r="I23" s="35">
        <v>1.0025</v>
      </c>
      <c r="J23" s="35">
        <v>81.025</v>
      </c>
      <c r="K23" s="35">
        <v>24.075</v>
      </c>
      <c r="L23" s="35">
        <v>4.775</v>
      </c>
      <c r="M23" s="35">
        <v>10.775</v>
      </c>
      <c r="N23" s="38">
        <v>49.25</v>
      </c>
    </row>
    <row r="24" spans="1:14" ht="12.75">
      <c r="A24" s="37" t="s">
        <v>91</v>
      </c>
      <c r="B24" s="34">
        <v>808.7863196949899</v>
      </c>
      <c r="C24" s="35">
        <v>40.99032092510353</v>
      </c>
      <c r="D24" s="35">
        <v>6.24843582468746</v>
      </c>
      <c r="E24" s="35">
        <v>5.16</v>
      </c>
      <c r="F24" s="35">
        <v>33.83921600967618</v>
      </c>
      <c r="G24" s="35">
        <v>9</v>
      </c>
      <c r="H24" s="35">
        <v>4.5</v>
      </c>
      <c r="I24" s="35">
        <v>1.02</v>
      </c>
      <c r="J24" s="35">
        <v>81.225</v>
      </c>
      <c r="K24" s="35">
        <v>25.65</v>
      </c>
      <c r="L24" s="35">
        <v>5.55</v>
      </c>
      <c r="M24" s="35">
        <v>10.15</v>
      </c>
      <c r="N24" s="38">
        <v>54.25</v>
      </c>
    </row>
    <row r="25" spans="1:14" ht="12.75">
      <c r="A25" s="37" t="s">
        <v>101</v>
      </c>
      <c r="B25" s="34">
        <v>805.8892177178082</v>
      </c>
      <c r="C25" s="35">
        <v>43.0656564335872</v>
      </c>
      <c r="D25" s="35">
        <v>6.317109322537068</v>
      </c>
      <c r="E25" s="35">
        <v>4.815</v>
      </c>
      <c r="F25" s="35">
        <v>32.82084785133566</v>
      </c>
      <c r="G25" s="35">
        <v>8.35</v>
      </c>
      <c r="H25" s="35">
        <v>4.12</v>
      </c>
      <c r="I25" s="35">
        <v>1.03</v>
      </c>
      <c r="J25" s="35">
        <v>81.65</v>
      </c>
      <c r="K25" s="35">
        <v>27.125</v>
      </c>
      <c r="L25" s="35">
        <v>6.15</v>
      </c>
      <c r="M25" s="35">
        <v>9.5</v>
      </c>
      <c r="N25" s="38">
        <v>61.75</v>
      </c>
    </row>
    <row r="26" spans="1:14" ht="12.75">
      <c r="A26" s="37" t="s">
        <v>95</v>
      </c>
      <c r="B26" s="34">
        <v>803.3540760214474</v>
      </c>
      <c r="C26" s="35">
        <v>41.244728346276595</v>
      </c>
      <c r="D26" s="35">
        <v>6.462492840963345</v>
      </c>
      <c r="E26" s="35">
        <v>4.75</v>
      </c>
      <c r="F26" s="35">
        <v>30.31250671609714</v>
      </c>
      <c r="G26" s="35">
        <v>9.2</v>
      </c>
      <c r="H26" s="35">
        <v>4.19</v>
      </c>
      <c r="I26" s="35">
        <v>1.035</v>
      </c>
      <c r="J26" s="35">
        <v>81.425</v>
      </c>
      <c r="K26" s="35">
        <v>25.425</v>
      </c>
      <c r="L26" s="35">
        <v>5.225</v>
      </c>
      <c r="M26" s="35">
        <v>9.8</v>
      </c>
      <c r="N26" s="38">
        <v>60.25</v>
      </c>
    </row>
    <row r="27" spans="1:14" ht="12.75">
      <c r="A27" s="37" t="s">
        <v>117</v>
      </c>
      <c r="B27" s="34">
        <v>792.4302401277839</v>
      </c>
      <c r="C27" s="35">
        <v>40.876825589593864</v>
      </c>
      <c r="D27" s="35">
        <v>6.188239494779433</v>
      </c>
      <c r="E27" s="35">
        <v>4.895</v>
      </c>
      <c r="F27" s="35">
        <v>32.33983201635354</v>
      </c>
      <c r="G27" s="35">
        <v>8.95</v>
      </c>
      <c r="H27" s="35">
        <v>4.49</v>
      </c>
      <c r="I27" s="35">
        <v>1.0425</v>
      </c>
      <c r="J27" s="35">
        <v>82.375</v>
      </c>
      <c r="K27" s="35">
        <v>27.95</v>
      </c>
      <c r="L27" s="35">
        <v>5.6</v>
      </c>
      <c r="M27" s="35">
        <v>8.675</v>
      </c>
      <c r="N27" s="38">
        <v>68.5</v>
      </c>
    </row>
    <row r="28" spans="1:14" ht="12.75">
      <c r="A28" s="37" t="s">
        <v>110</v>
      </c>
      <c r="B28" s="34">
        <v>787.9303749370195</v>
      </c>
      <c r="C28" s="35">
        <v>40.914916119212876</v>
      </c>
      <c r="D28" s="35">
        <v>6.523336703148821</v>
      </c>
      <c r="E28" s="35">
        <v>5.41</v>
      </c>
      <c r="F28" s="35">
        <v>34.00481712848425</v>
      </c>
      <c r="G28" s="35">
        <v>9.4</v>
      </c>
      <c r="H28" s="35">
        <v>4.9325</v>
      </c>
      <c r="I28" s="35">
        <v>1.0225</v>
      </c>
      <c r="J28" s="35">
        <v>81.8</v>
      </c>
      <c r="K28" s="35">
        <v>27.1</v>
      </c>
      <c r="L28" s="35">
        <v>6.525</v>
      </c>
      <c r="M28" s="35">
        <v>9.475</v>
      </c>
      <c r="N28" s="38">
        <v>51.5</v>
      </c>
    </row>
    <row r="29" spans="1:14" ht="12.75">
      <c r="A29" s="37" t="s">
        <v>105</v>
      </c>
      <c r="B29" s="34">
        <v>777.2172333822248</v>
      </c>
      <c r="C29" s="35">
        <v>42.108817231715584</v>
      </c>
      <c r="D29" s="35">
        <v>6.369636314048607</v>
      </c>
      <c r="E29" s="35">
        <v>5.075</v>
      </c>
      <c r="F29" s="35">
        <v>33.6016854592436</v>
      </c>
      <c r="G29" s="35">
        <v>8.75</v>
      </c>
      <c r="H29" s="35">
        <v>4.7625</v>
      </c>
      <c r="I29" s="35">
        <v>1.0275</v>
      </c>
      <c r="J29" s="35">
        <v>81.125</v>
      </c>
      <c r="K29" s="35">
        <v>27.65</v>
      </c>
      <c r="L29" s="35">
        <v>5.4</v>
      </c>
      <c r="M29" s="35">
        <v>9.7</v>
      </c>
      <c r="N29" s="38">
        <v>54.75</v>
      </c>
    </row>
    <row r="30" spans="1:14" ht="12.75">
      <c r="A30" s="37" t="s">
        <v>107</v>
      </c>
      <c r="B30" s="34">
        <v>773.9608975528507</v>
      </c>
      <c r="C30" s="35">
        <v>41.994597669955596</v>
      </c>
      <c r="D30" s="35">
        <v>7.202916684943925</v>
      </c>
      <c r="E30" s="35">
        <v>5.215</v>
      </c>
      <c r="F30" s="35">
        <v>30.395098039215686</v>
      </c>
      <c r="G30" s="35">
        <v>9.95</v>
      </c>
      <c r="H30" s="35">
        <v>4.6225</v>
      </c>
      <c r="I30" s="35">
        <v>1.0425</v>
      </c>
      <c r="J30" s="35">
        <v>80.575</v>
      </c>
      <c r="K30" s="35">
        <v>27.325</v>
      </c>
      <c r="L30" s="35">
        <v>4.925</v>
      </c>
      <c r="M30" s="35">
        <v>9.5</v>
      </c>
      <c r="N30" s="38">
        <v>59</v>
      </c>
    </row>
    <row r="31" spans="1:14" ht="12.75">
      <c r="A31" s="37" t="s">
        <v>116</v>
      </c>
      <c r="B31" s="34">
        <v>767.3644028430506</v>
      </c>
      <c r="C31" s="35">
        <v>40.57132579464389</v>
      </c>
      <c r="D31" s="35">
        <v>6.181746748314013</v>
      </c>
      <c r="E31" s="35">
        <v>4.88</v>
      </c>
      <c r="F31" s="35">
        <v>32.047650417215635</v>
      </c>
      <c r="G31" s="35">
        <v>9.05</v>
      </c>
      <c r="H31" s="35">
        <v>4.4525</v>
      </c>
      <c r="I31" s="35">
        <v>1.0575</v>
      </c>
      <c r="J31" s="35">
        <v>82.1</v>
      </c>
      <c r="K31" s="35">
        <v>27.55</v>
      </c>
      <c r="L31" s="35">
        <v>4.775</v>
      </c>
      <c r="M31" s="35">
        <v>8.825</v>
      </c>
      <c r="N31" s="38">
        <v>69.75</v>
      </c>
    </row>
    <row r="32" spans="1:14" ht="12.75">
      <c r="A32" s="37" t="s">
        <v>93</v>
      </c>
      <c r="B32" s="34">
        <v>765.8900029669071</v>
      </c>
      <c r="C32" s="35">
        <v>41.031838964743294</v>
      </c>
      <c r="D32" s="35">
        <v>6.826678486849785</v>
      </c>
      <c r="E32" s="35">
        <v>5.04</v>
      </c>
      <c r="F32" s="35">
        <v>30.28960520378364</v>
      </c>
      <c r="G32" s="35">
        <v>9.8</v>
      </c>
      <c r="H32" s="35">
        <v>4.6875</v>
      </c>
      <c r="I32" s="35">
        <v>1.0275</v>
      </c>
      <c r="J32" s="35">
        <v>81.175</v>
      </c>
      <c r="K32" s="35">
        <v>28.15</v>
      </c>
      <c r="L32" s="35">
        <v>5.4</v>
      </c>
      <c r="M32" s="35">
        <v>9.575</v>
      </c>
      <c r="N32" s="38">
        <v>54</v>
      </c>
    </row>
    <row r="33" spans="1:14" ht="12.75">
      <c r="A33" s="37" t="s">
        <v>96</v>
      </c>
      <c r="B33" s="34">
        <v>740.6997171665754</v>
      </c>
      <c r="C33" s="35">
        <v>40.5252387854727</v>
      </c>
      <c r="D33" s="35">
        <v>6.303494252873563</v>
      </c>
      <c r="E33" s="35">
        <v>4.885</v>
      </c>
      <c r="F33" s="35">
        <v>31.43157114624506</v>
      </c>
      <c r="G33" s="35">
        <v>9.25</v>
      </c>
      <c r="H33" s="35">
        <v>4.2075</v>
      </c>
      <c r="I33" s="35">
        <v>1.05</v>
      </c>
      <c r="J33" s="35">
        <v>81.875</v>
      </c>
      <c r="K33" s="35">
        <v>27.275</v>
      </c>
      <c r="L33" s="35">
        <v>5.3</v>
      </c>
      <c r="M33" s="35">
        <v>8.875</v>
      </c>
      <c r="N33" s="38">
        <v>68.25</v>
      </c>
    </row>
    <row r="34" spans="1:14" ht="12.75">
      <c r="A34" s="37" t="s">
        <v>112</v>
      </c>
      <c r="B34" s="34">
        <v>718.5372980466188</v>
      </c>
      <c r="C34" s="35">
        <v>37.58624266837363</v>
      </c>
      <c r="D34" s="35">
        <v>6.108504537978145</v>
      </c>
      <c r="E34" s="35">
        <v>4.91</v>
      </c>
      <c r="F34" s="35">
        <v>30.214256773101113</v>
      </c>
      <c r="G34" s="35">
        <v>10.15</v>
      </c>
      <c r="H34" s="35">
        <v>4.695</v>
      </c>
      <c r="I34" s="35">
        <v>0.99</v>
      </c>
      <c r="J34" s="35">
        <v>82.125</v>
      </c>
      <c r="K34" s="35">
        <v>29.225</v>
      </c>
      <c r="L34" s="35">
        <v>4.7</v>
      </c>
      <c r="M34" s="35">
        <v>8.95</v>
      </c>
      <c r="N34" s="38">
        <v>47.75</v>
      </c>
    </row>
    <row r="35" spans="1:14" s="10" customFormat="1" ht="11.25">
      <c r="A35" s="37" t="s">
        <v>108</v>
      </c>
      <c r="B35" s="34">
        <v>683.5462805290381</v>
      </c>
      <c r="C35" s="35">
        <v>40.25619968674849</v>
      </c>
      <c r="D35" s="35">
        <v>6.709705654691524</v>
      </c>
      <c r="E35" s="35">
        <v>5.275</v>
      </c>
      <c r="F35" s="35">
        <v>31.691571821036103</v>
      </c>
      <c r="G35" s="35">
        <v>9.95</v>
      </c>
      <c r="H35" s="35">
        <v>4.7075</v>
      </c>
      <c r="I35" s="35">
        <v>1.0275</v>
      </c>
      <c r="J35" s="35">
        <v>81.55</v>
      </c>
      <c r="K35" s="35">
        <v>27.125</v>
      </c>
      <c r="L35" s="35">
        <v>4.925</v>
      </c>
      <c r="M35" s="35">
        <v>9.325</v>
      </c>
      <c r="N35" s="38">
        <v>57.25</v>
      </c>
    </row>
    <row r="36" spans="1:14" ht="12.75">
      <c r="A36" s="37" t="s">
        <v>21</v>
      </c>
      <c r="B36" s="34">
        <v>667.9338206370727</v>
      </c>
      <c r="C36" s="35">
        <v>41.22827553920398</v>
      </c>
      <c r="D36" s="35">
        <v>6.276959195560862</v>
      </c>
      <c r="E36" s="35">
        <v>4.635</v>
      </c>
      <c r="F36" s="35">
        <v>30.629304925829807</v>
      </c>
      <c r="G36" s="35">
        <v>8.95</v>
      </c>
      <c r="H36" s="35">
        <v>3.885</v>
      </c>
      <c r="I36" s="35">
        <v>1.055</v>
      </c>
      <c r="J36" s="35">
        <v>81.8</v>
      </c>
      <c r="K36" s="35">
        <v>26.5</v>
      </c>
      <c r="L36" s="35">
        <v>4.55</v>
      </c>
      <c r="M36" s="35">
        <v>9.45</v>
      </c>
      <c r="N36" s="38">
        <v>66.25</v>
      </c>
    </row>
    <row r="37" spans="1:14" ht="13.5" thickBot="1">
      <c r="A37" s="51"/>
      <c r="B37" s="52"/>
      <c r="C37" s="53"/>
      <c r="D37" s="53"/>
      <c r="E37" s="53"/>
      <c r="F37" s="53"/>
      <c r="G37" s="53"/>
      <c r="H37" s="53"/>
      <c r="I37" s="53"/>
      <c r="J37" s="53"/>
      <c r="K37" s="53"/>
      <c r="L37" s="53"/>
      <c r="M37" s="53"/>
      <c r="N37" s="54"/>
    </row>
    <row r="38" spans="1:14" ht="12.75">
      <c r="A38" s="55" t="s">
        <v>22</v>
      </c>
      <c r="B38" s="56">
        <f>AVERAGE(B5:B36)</f>
        <v>825.20382190876</v>
      </c>
      <c r="C38" s="57">
        <f aca="true" t="shared" si="0" ref="C38:N38">AVERAGE(C5:C36)</f>
        <v>41.52715073903623</v>
      </c>
      <c r="D38" s="57">
        <f t="shared" si="0"/>
        <v>6.593724228598566</v>
      </c>
      <c r="E38" s="57">
        <f t="shared" si="0"/>
        <v>4.975624999999998</v>
      </c>
      <c r="F38" s="57">
        <f t="shared" si="0"/>
        <v>31.636954520352127</v>
      </c>
      <c r="G38" s="57">
        <f t="shared" si="0"/>
        <v>9.217187499999998</v>
      </c>
      <c r="H38" s="57">
        <f t="shared" si="0"/>
        <v>4.52890625</v>
      </c>
      <c r="I38" s="57">
        <f t="shared" si="0"/>
        <v>1.03359375</v>
      </c>
      <c r="J38" s="57">
        <f t="shared" si="0"/>
        <v>81.78515625000001</v>
      </c>
      <c r="K38" s="57">
        <f t="shared" si="0"/>
        <v>27.19921875</v>
      </c>
      <c r="L38" s="57">
        <f t="shared" si="0"/>
        <v>5.572656250000001</v>
      </c>
      <c r="M38" s="57">
        <f t="shared" si="0"/>
        <v>9.195312499999998</v>
      </c>
      <c r="N38" s="58">
        <f t="shared" si="0"/>
        <v>59.984375</v>
      </c>
    </row>
    <row r="39" spans="1:14" ht="12.75">
      <c r="A39" s="39" t="s">
        <v>23</v>
      </c>
      <c r="B39" s="17">
        <v>166.21</v>
      </c>
      <c r="C39" s="9">
        <v>3.4562</v>
      </c>
      <c r="D39" s="9">
        <v>1.681</v>
      </c>
      <c r="E39" s="9">
        <v>0.4983</v>
      </c>
      <c r="F39" s="9">
        <v>3.8177</v>
      </c>
      <c r="G39" s="9">
        <v>0.6205</v>
      </c>
      <c r="H39" s="9">
        <v>0.3242</v>
      </c>
      <c r="I39" s="9">
        <v>0.0395</v>
      </c>
      <c r="J39" s="9">
        <v>1.7166</v>
      </c>
      <c r="K39" s="9">
        <v>1.838</v>
      </c>
      <c r="L39" s="9">
        <v>0.3826</v>
      </c>
      <c r="M39" s="9">
        <v>1.297</v>
      </c>
      <c r="N39" s="41">
        <v>17.23</v>
      </c>
    </row>
    <row r="40" spans="1:14" ht="12.75">
      <c r="A40" s="39"/>
      <c r="B40" s="7"/>
      <c r="C40" s="7"/>
      <c r="D40" s="7"/>
      <c r="E40" s="7"/>
      <c r="F40" s="7"/>
      <c r="G40" s="7"/>
      <c r="H40" s="9"/>
      <c r="I40" s="9"/>
      <c r="J40" s="9"/>
      <c r="K40" s="7"/>
      <c r="L40" s="7"/>
      <c r="M40" s="7"/>
      <c r="N40" s="40"/>
    </row>
    <row r="41" spans="1:14" ht="12.75">
      <c r="A41" s="39" t="s">
        <v>24</v>
      </c>
      <c r="B41" s="9">
        <v>14.34399</v>
      </c>
      <c r="C41" s="9">
        <v>5.927074</v>
      </c>
      <c r="D41" s="9">
        <v>18.15577</v>
      </c>
      <c r="E41" s="9">
        <v>7.132643</v>
      </c>
      <c r="F41" s="9">
        <v>8.593875</v>
      </c>
      <c r="G41" s="9">
        <v>4.794097</v>
      </c>
      <c r="H41" s="9">
        <v>5.097484</v>
      </c>
      <c r="I41" s="9">
        <v>2.723767</v>
      </c>
      <c r="J41" s="9">
        <v>1.494767</v>
      </c>
      <c r="K41" s="9">
        <v>4.812427</v>
      </c>
      <c r="L41" s="9">
        <v>4.889792</v>
      </c>
      <c r="M41" s="9">
        <v>10.04487</v>
      </c>
      <c r="N41" s="41">
        <v>20.45682</v>
      </c>
    </row>
    <row r="42" spans="1:14" ht="12.75">
      <c r="A42" s="39" t="s">
        <v>25</v>
      </c>
      <c r="B42" s="9">
        <v>0.366286</v>
      </c>
      <c r="C42" s="9">
        <v>0.477974</v>
      </c>
      <c r="D42" s="9">
        <v>0.342476</v>
      </c>
      <c r="E42" s="9">
        <v>0.447818</v>
      </c>
      <c r="F42" s="9">
        <v>0.280099</v>
      </c>
      <c r="G42" s="9">
        <v>0.586563</v>
      </c>
      <c r="H42" s="9">
        <v>0.717375</v>
      </c>
      <c r="I42" s="9">
        <v>0.553133</v>
      </c>
      <c r="J42" s="9">
        <v>0.358796</v>
      </c>
      <c r="K42" s="9">
        <v>0.596659</v>
      </c>
      <c r="L42" s="9">
        <v>0.892497</v>
      </c>
      <c r="M42" s="9">
        <v>0.421692</v>
      </c>
      <c r="N42" s="41">
        <v>0.525209</v>
      </c>
    </row>
    <row r="43" spans="1:14" ht="13.5" thickBot="1">
      <c r="A43" s="42" t="s">
        <v>26</v>
      </c>
      <c r="B43" s="19">
        <v>4</v>
      </c>
      <c r="C43" s="19">
        <v>4</v>
      </c>
      <c r="D43" s="19">
        <v>4</v>
      </c>
      <c r="E43" s="19">
        <v>4</v>
      </c>
      <c r="F43" s="19">
        <v>4</v>
      </c>
      <c r="G43" s="19">
        <v>4</v>
      </c>
      <c r="H43" s="19">
        <v>4</v>
      </c>
      <c r="I43" s="19">
        <v>4</v>
      </c>
      <c r="J43" s="19">
        <v>4</v>
      </c>
      <c r="K43" s="19">
        <v>4</v>
      </c>
      <c r="L43" s="19">
        <v>4</v>
      </c>
      <c r="M43" s="19">
        <v>4</v>
      </c>
      <c r="N43" s="43">
        <v>4</v>
      </c>
    </row>
  </sheetData>
  <sheetProtection/>
  <mergeCells count="14">
    <mergeCell ref="G2:G3"/>
    <mergeCell ref="H2:H3"/>
    <mergeCell ref="M2:M3"/>
    <mergeCell ref="N2:N3"/>
    <mergeCell ref="I2:I3"/>
    <mergeCell ref="J2:J3"/>
    <mergeCell ref="K2:K3"/>
    <mergeCell ref="L2:L3"/>
    <mergeCell ref="E2:E3"/>
    <mergeCell ref="F2:F3"/>
    <mergeCell ref="A2:A4"/>
    <mergeCell ref="B2:B3"/>
    <mergeCell ref="C2:C3"/>
    <mergeCell ref="D2:D3"/>
  </mergeCells>
  <printOptions horizontalCentered="1"/>
  <pageMargins left="0.75" right="0.75" top="1" bottom="1" header="0.5" footer="0.5"/>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sheetPr>
    <pageSetUpPr fitToPage="1"/>
  </sheetPr>
  <dimension ref="A1:AA46"/>
  <sheetViews>
    <sheetView zoomScale="90" zoomScaleNormal="90" zoomScalePageLayoutView="0" workbookViewId="0" topLeftCell="A1">
      <pane ySplit="4" topLeftCell="A5" activePane="bottomLeft" state="frozen"/>
      <selection pane="topLeft" activeCell="I38" sqref="I38"/>
      <selection pane="bottomLeft" activeCell="I4" sqref="I4"/>
    </sheetView>
  </sheetViews>
  <sheetFormatPr defaultColWidth="9.140625" defaultRowHeight="12.75"/>
  <cols>
    <col min="1" max="1" width="15.421875" style="6" customWidth="1"/>
    <col min="2" max="27" width="9.140625" style="6" customWidth="1"/>
  </cols>
  <sheetData>
    <row r="1" spans="1:27" s="4" customFormat="1" ht="13.5" thickBot="1">
      <c r="A1" s="1" t="s">
        <v>269</v>
      </c>
      <c r="B1" s="2"/>
      <c r="C1" s="2"/>
      <c r="D1" s="2"/>
      <c r="E1" s="2"/>
      <c r="F1" s="2"/>
      <c r="G1" s="2"/>
      <c r="H1" s="2"/>
      <c r="I1" s="2"/>
      <c r="J1" s="2"/>
      <c r="K1" s="2"/>
      <c r="L1" s="2"/>
      <c r="M1" s="2"/>
      <c r="N1" s="2"/>
      <c r="O1" s="2"/>
      <c r="P1" s="2"/>
      <c r="Q1" s="3"/>
      <c r="R1" s="3"/>
      <c r="S1" s="3"/>
      <c r="T1" s="3"/>
      <c r="U1" s="3"/>
      <c r="V1" s="3"/>
      <c r="W1" s="3"/>
      <c r="X1" s="3"/>
      <c r="Y1" s="3"/>
      <c r="Z1" s="3"/>
      <c r="AA1" s="3"/>
    </row>
    <row r="2" spans="1:27" s="4" customFormat="1" ht="13.5" customHeight="1">
      <c r="A2" s="271" t="s">
        <v>0</v>
      </c>
      <c r="B2" s="299" t="s">
        <v>1</v>
      </c>
      <c r="C2" s="307" t="s">
        <v>2</v>
      </c>
      <c r="D2" s="299" t="s">
        <v>3</v>
      </c>
      <c r="E2" s="299" t="s">
        <v>4</v>
      </c>
      <c r="F2" s="299" t="s">
        <v>5</v>
      </c>
      <c r="G2" s="299" t="s">
        <v>6</v>
      </c>
      <c r="H2" s="299" t="s">
        <v>7</v>
      </c>
      <c r="I2" s="299" t="s">
        <v>8</v>
      </c>
      <c r="J2" s="299" t="s">
        <v>9</v>
      </c>
      <c r="K2" s="299" t="s">
        <v>10</v>
      </c>
      <c r="L2" s="299" t="s">
        <v>11</v>
      </c>
      <c r="M2" s="299" t="s">
        <v>12</v>
      </c>
      <c r="N2" s="301" t="s">
        <v>27</v>
      </c>
      <c r="O2" s="5"/>
      <c r="P2" s="5"/>
      <c r="Q2" s="5"/>
      <c r="R2" s="5"/>
      <c r="S2" s="5"/>
      <c r="T2" s="5"/>
      <c r="U2" s="5"/>
      <c r="V2" s="5"/>
      <c r="W2" s="5"/>
      <c r="X2" s="5"/>
      <c r="Y2" s="5"/>
      <c r="Z2" s="5"/>
      <c r="AA2" s="5"/>
    </row>
    <row r="3" spans="1:27" s="4" customFormat="1" ht="13.5" thickBot="1">
      <c r="A3" s="272"/>
      <c r="B3" s="300"/>
      <c r="C3" s="308"/>
      <c r="D3" s="300"/>
      <c r="E3" s="300"/>
      <c r="F3" s="300"/>
      <c r="G3" s="300"/>
      <c r="H3" s="300"/>
      <c r="I3" s="300"/>
      <c r="J3" s="300"/>
      <c r="K3" s="300"/>
      <c r="L3" s="300"/>
      <c r="M3" s="300"/>
      <c r="N3" s="302"/>
      <c r="O3" s="5"/>
      <c r="P3" s="5"/>
      <c r="Q3" s="5"/>
      <c r="R3" s="5"/>
      <c r="S3" s="5"/>
      <c r="T3" s="5"/>
      <c r="U3" s="5"/>
      <c r="V3" s="5"/>
      <c r="W3" s="5"/>
      <c r="X3" s="5"/>
      <c r="Y3" s="5"/>
      <c r="Z3" s="5"/>
      <c r="AA3" s="5"/>
    </row>
    <row r="4" spans="1:14" ht="13.5" thickBot="1">
      <c r="A4" s="273"/>
      <c r="B4" s="139" t="s">
        <v>13</v>
      </c>
      <c r="C4" s="49" t="s">
        <v>17</v>
      </c>
      <c r="D4" s="49" t="s">
        <v>14</v>
      </c>
      <c r="E4" s="49" t="s">
        <v>14</v>
      </c>
      <c r="F4" s="49" t="s">
        <v>15</v>
      </c>
      <c r="G4" s="49" t="s">
        <v>14</v>
      </c>
      <c r="H4" s="49" t="s">
        <v>16</v>
      </c>
      <c r="I4" s="49" t="s">
        <v>319</v>
      </c>
      <c r="J4" s="49" t="s">
        <v>17</v>
      </c>
      <c r="K4" s="49" t="s">
        <v>18</v>
      </c>
      <c r="L4" s="49" t="s">
        <v>17</v>
      </c>
      <c r="M4" s="49" t="s">
        <v>17</v>
      </c>
      <c r="N4" s="48"/>
    </row>
    <row r="5" spans="1:14" ht="12.75">
      <c r="A5" s="44" t="s">
        <v>104</v>
      </c>
      <c r="B5" s="45">
        <v>1517.134665096341</v>
      </c>
      <c r="C5" s="46">
        <v>43.1768267793492</v>
      </c>
      <c r="D5" s="46">
        <v>7.7610176454302655</v>
      </c>
      <c r="E5" s="46">
        <v>4.735</v>
      </c>
      <c r="F5" s="46">
        <v>26.447562738121416</v>
      </c>
      <c r="G5" s="46">
        <v>9.735</v>
      </c>
      <c r="H5" s="46">
        <v>4.99</v>
      </c>
      <c r="I5" s="46">
        <v>1.135</v>
      </c>
      <c r="J5" s="46">
        <v>83.875</v>
      </c>
      <c r="K5" s="46">
        <v>28.775</v>
      </c>
      <c r="L5" s="46">
        <v>6.075</v>
      </c>
      <c r="M5" s="46">
        <v>7.3</v>
      </c>
      <c r="N5" s="47">
        <v>42</v>
      </c>
    </row>
    <row r="6" spans="1:14" ht="12.75">
      <c r="A6" s="37" t="s">
        <v>19</v>
      </c>
      <c r="B6" s="34">
        <v>1500.8070368073422</v>
      </c>
      <c r="C6" s="35">
        <v>41.721037940862026</v>
      </c>
      <c r="D6" s="35">
        <v>7.156744788454423</v>
      </c>
      <c r="E6" s="35">
        <v>4.41</v>
      </c>
      <c r="F6" s="35">
        <v>25.79566895243901</v>
      </c>
      <c r="G6" s="35">
        <v>9.669999999999993</v>
      </c>
      <c r="H6" s="35">
        <v>4.6075</v>
      </c>
      <c r="I6" s="35">
        <v>1.1325</v>
      </c>
      <c r="J6" s="35">
        <v>85.025</v>
      </c>
      <c r="K6" s="35">
        <v>27.825</v>
      </c>
      <c r="L6" s="35">
        <v>5.825000000000015</v>
      </c>
      <c r="M6" s="35">
        <v>7.175</v>
      </c>
      <c r="N6" s="38">
        <v>57.75</v>
      </c>
    </row>
    <row r="7" spans="1:14" ht="12.75">
      <c r="A7" s="37" t="s">
        <v>109</v>
      </c>
      <c r="B7" s="34">
        <v>1490.8677004067172</v>
      </c>
      <c r="C7" s="35">
        <v>42.95290379456042</v>
      </c>
      <c r="D7" s="35">
        <v>7.74731593835959</v>
      </c>
      <c r="E7" s="35">
        <v>5.27</v>
      </c>
      <c r="F7" s="35">
        <v>29.183026782766824</v>
      </c>
      <c r="G7" s="35">
        <v>9.92</v>
      </c>
      <c r="H7" s="35">
        <v>4.1075</v>
      </c>
      <c r="I7" s="35">
        <v>1.2025</v>
      </c>
      <c r="J7" s="35">
        <v>84.15</v>
      </c>
      <c r="K7" s="35">
        <v>28.35</v>
      </c>
      <c r="L7" s="35">
        <v>5.675</v>
      </c>
      <c r="M7" s="35">
        <v>7.675</v>
      </c>
      <c r="N7" s="38">
        <v>78.5</v>
      </c>
    </row>
    <row r="8" spans="1:14" ht="12.75">
      <c r="A8" s="37" t="s">
        <v>20</v>
      </c>
      <c r="B8" s="34">
        <v>1490.5832080565783</v>
      </c>
      <c r="C8" s="35">
        <v>41.509742026694</v>
      </c>
      <c r="D8" s="35">
        <v>7.269453785754399</v>
      </c>
      <c r="E8" s="35">
        <v>5.145</v>
      </c>
      <c r="F8" s="35">
        <v>29.365278137773586</v>
      </c>
      <c r="G8" s="35">
        <v>9.7575</v>
      </c>
      <c r="H8" s="35">
        <v>4.4625</v>
      </c>
      <c r="I8" s="35">
        <v>1.16</v>
      </c>
      <c r="J8" s="35">
        <v>84.575</v>
      </c>
      <c r="K8" s="35">
        <v>28.45</v>
      </c>
      <c r="L8" s="35">
        <v>6.75</v>
      </c>
      <c r="M8" s="35">
        <v>7.125</v>
      </c>
      <c r="N8" s="38">
        <v>68</v>
      </c>
    </row>
    <row r="9" spans="1:14" ht="12.75">
      <c r="A9" s="37" t="s">
        <v>100</v>
      </c>
      <c r="B9" s="34">
        <v>1480.0386047693648</v>
      </c>
      <c r="C9" s="35">
        <v>42.677312041963475</v>
      </c>
      <c r="D9" s="35">
        <v>7.687030004727045</v>
      </c>
      <c r="E9" s="35">
        <v>4.82</v>
      </c>
      <c r="F9" s="35">
        <v>26.740205726454203</v>
      </c>
      <c r="G9" s="35">
        <v>10.01125</v>
      </c>
      <c r="H9" s="35">
        <v>4.2725</v>
      </c>
      <c r="I9" s="35">
        <v>1.1675</v>
      </c>
      <c r="J9" s="35">
        <v>83.525</v>
      </c>
      <c r="K9" s="35">
        <v>28.85</v>
      </c>
      <c r="L9" s="35">
        <v>4.925</v>
      </c>
      <c r="M9" s="35">
        <v>7.8</v>
      </c>
      <c r="N9" s="38">
        <v>66</v>
      </c>
    </row>
    <row r="10" spans="1:14" ht="12.75">
      <c r="A10" s="37" t="s">
        <v>98</v>
      </c>
      <c r="B10" s="34">
        <v>1476.82180319983</v>
      </c>
      <c r="C10" s="35">
        <v>40.90822528143233</v>
      </c>
      <c r="D10" s="35">
        <v>6.94950698726733</v>
      </c>
      <c r="E10" s="35">
        <v>4.66</v>
      </c>
      <c r="F10" s="35">
        <v>27.39517285218043</v>
      </c>
      <c r="G10" s="35">
        <v>9.6475</v>
      </c>
      <c r="H10" s="35">
        <v>4.31</v>
      </c>
      <c r="I10" s="35">
        <v>1.185</v>
      </c>
      <c r="J10" s="35">
        <v>85.25</v>
      </c>
      <c r="K10" s="35">
        <v>30.775</v>
      </c>
      <c r="L10" s="35">
        <v>5.475</v>
      </c>
      <c r="M10" s="35">
        <v>7.05</v>
      </c>
      <c r="N10" s="38">
        <v>78.25</v>
      </c>
    </row>
    <row r="11" spans="1:14" ht="12.75">
      <c r="A11" s="37" t="s">
        <v>95</v>
      </c>
      <c r="B11" s="34">
        <v>1466.9114718950486</v>
      </c>
      <c r="C11" s="35">
        <v>40.2088221048143</v>
      </c>
      <c r="D11" s="35">
        <v>6.744547524899088</v>
      </c>
      <c r="E11" s="35">
        <v>4.405</v>
      </c>
      <c r="F11" s="35">
        <v>26.233026389490494</v>
      </c>
      <c r="G11" s="35">
        <v>9.465</v>
      </c>
      <c r="H11" s="35">
        <v>3.8025</v>
      </c>
      <c r="I11" s="35">
        <v>1.155</v>
      </c>
      <c r="J11" s="35">
        <v>84.075</v>
      </c>
      <c r="K11" s="35">
        <v>28.075</v>
      </c>
      <c r="L11" s="35">
        <v>5.2</v>
      </c>
      <c r="M11" s="35">
        <v>7.825</v>
      </c>
      <c r="N11" s="38">
        <v>62.25</v>
      </c>
    </row>
    <row r="12" spans="1:14" ht="12.75">
      <c r="A12" s="37" t="s">
        <v>115</v>
      </c>
      <c r="B12" s="34">
        <v>1462.0807912281564</v>
      </c>
      <c r="C12" s="35">
        <v>43.630052969862916</v>
      </c>
      <c r="D12" s="35">
        <v>7.666325584444356</v>
      </c>
      <c r="E12" s="35">
        <v>4.56</v>
      </c>
      <c r="F12" s="35">
        <v>26.011279316651233</v>
      </c>
      <c r="G12" s="35">
        <v>9.4425</v>
      </c>
      <c r="H12" s="35">
        <v>4.465</v>
      </c>
      <c r="I12" s="35">
        <v>1.16</v>
      </c>
      <c r="J12" s="35">
        <v>84.975</v>
      </c>
      <c r="K12" s="35">
        <v>29.325</v>
      </c>
      <c r="L12" s="35">
        <v>5.5</v>
      </c>
      <c r="M12" s="35">
        <v>7.075</v>
      </c>
      <c r="N12" s="38">
        <v>68</v>
      </c>
    </row>
    <row r="13" spans="1:14" ht="12.75">
      <c r="A13" s="37" t="s">
        <v>110</v>
      </c>
      <c r="B13" s="34">
        <v>1432.2953199590236</v>
      </c>
      <c r="C13" s="35">
        <v>40.11790595067125</v>
      </c>
      <c r="D13" s="35">
        <v>7.7724862118094675</v>
      </c>
      <c r="E13" s="35">
        <v>5.18</v>
      </c>
      <c r="F13" s="35">
        <v>26.83050457499508</v>
      </c>
      <c r="G13" s="35">
        <v>10.89</v>
      </c>
      <c r="H13" s="35">
        <v>4.925</v>
      </c>
      <c r="I13" s="35">
        <v>1.13</v>
      </c>
      <c r="J13" s="35">
        <v>84.725</v>
      </c>
      <c r="K13" s="35">
        <v>28.15</v>
      </c>
      <c r="L13" s="35">
        <v>6.575</v>
      </c>
      <c r="M13" s="35">
        <v>7.25</v>
      </c>
      <c r="N13" s="38">
        <v>48.25</v>
      </c>
    </row>
    <row r="14" spans="1:14" ht="12.75">
      <c r="A14" s="37" t="s">
        <v>103</v>
      </c>
      <c r="B14" s="34">
        <v>1425.2230594309015</v>
      </c>
      <c r="C14" s="35">
        <v>41.3331193147403</v>
      </c>
      <c r="D14" s="35">
        <v>6.761904173651553</v>
      </c>
      <c r="E14" s="35">
        <v>4.721038664935242</v>
      </c>
      <c r="F14" s="35">
        <v>28.869063936825505</v>
      </c>
      <c r="G14" s="35">
        <v>9.097823651759471</v>
      </c>
      <c r="H14" s="35">
        <v>4.188129320642441</v>
      </c>
      <c r="I14" s="35">
        <v>1.1130352744502092</v>
      </c>
      <c r="J14" s="35">
        <v>84.82644243178511</v>
      </c>
      <c r="K14" s="35">
        <v>30.96710784323534</v>
      </c>
      <c r="L14" s="35">
        <v>6.478343164305967</v>
      </c>
      <c r="M14" s="35">
        <v>6.855421824759245</v>
      </c>
      <c r="N14" s="38">
        <v>55.2706500447196</v>
      </c>
    </row>
    <row r="15" spans="1:14" ht="12.75">
      <c r="A15" s="37" t="s">
        <v>114</v>
      </c>
      <c r="B15" s="34">
        <v>1425.0176295672816</v>
      </c>
      <c r="C15" s="35">
        <v>40.93062128949226</v>
      </c>
      <c r="D15" s="35">
        <v>6.88126987192623</v>
      </c>
      <c r="E15" s="35">
        <v>4.625</v>
      </c>
      <c r="F15" s="35">
        <v>27.54822909994381</v>
      </c>
      <c r="G15" s="35">
        <v>9.535</v>
      </c>
      <c r="H15" s="35">
        <v>4.56</v>
      </c>
      <c r="I15" s="35">
        <v>1.13</v>
      </c>
      <c r="J15" s="35">
        <v>84.075</v>
      </c>
      <c r="K15" s="35">
        <v>29.3</v>
      </c>
      <c r="L15" s="35">
        <v>4.875</v>
      </c>
      <c r="M15" s="35">
        <v>7.575</v>
      </c>
      <c r="N15" s="38">
        <v>53.75</v>
      </c>
    </row>
    <row r="16" spans="1:14" ht="12.75">
      <c r="A16" s="37" t="s">
        <v>116</v>
      </c>
      <c r="B16" s="34">
        <v>1422.1930472867205</v>
      </c>
      <c r="C16" s="35">
        <v>42.94353788026839</v>
      </c>
      <c r="D16" s="35">
        <v>7.504658731339385</v>
      </c>
      <c r="E16" s="35">
        <v>4.16</v>
      </c>
      <c r="F16" s="35">
        <v>23.842501032981684</v>
      </c>
      <c r="G16" s="35">
        <v>9.525</v>
      </c>
      <c r="H16" s="35">
        <v>4.515</v>
      </c>
      <c r="I16" s="35">
        <v>1.155</v>
      </c>
      <c r="J16" s="35">
        <v>84.5</v>
      </c>
      <c r="K16" s="35">
        <v>28.4</v>
      </c>
      <c r="L16" s="35">
        <v>4.925</v>
      </c>
      <c r="M16" s="35">
        <v>7.275</v>
      </c>
      <c r="N16" s="38">
        <v>62.75</v>
      </c>
    </row>
    <row r="17" spans="1:14" ht="12.75">
      <c r="A17" s="37" t="s">
        <v>113</v>
      </c>
      <c r="B17" s="34">
        <v>1417.4307110942254</v>
      </c>
      <c r="C17" s="35">
        <v>41.17775155271973</v>
      </c>
      <c r="D17" s="35">
        <v>6.645415109328333</v>
      </c>
      <c r="E17" s="35">
        <v>4.515</v>
      </c>
      <c r="F17" s="35">
        <v>27.98819753137464</v>
      </c>
      <c r="G17" s="35">
        <v>8.9925</v>
      </c>
      <c r="H17" s="35">
        <v>4.055</v>
      </c>
      <c r="I17" s="35">
        <v>1.15</v>
      </c>
      <c r="J17" s="35">
        <v>83.3</v>
      </c>
      <c r="K17" s="35">
        <v>29.225</v>
      </c>
      <c r="L17" s="35">
        <v>5.575</v>
      </c>
      <c r="M17" s="35">
        <v>7.75</v>
      </c>
      <c r="N17" s="38">
        <v>60.25</v>
      </c>
    </row>
    <row r="18" spans="1:14" ht="12.75">
      <c r="A18" s="37" t="s">
        <v>101</v>
      </c>
      <c r="B18" s="34">
        <v>1388.410903869842</v>
      </c>
      <c r="C18" s="35">
        <v>41.49644212523719</v>
      </c>
      <c r="D18" s="35">
        <v>7.206906808093962</v>
      </c>
      <c r="E18" s="35">
        <v>4.395</v>
      </c>
      <c r="F18" s="35">
        <v>25.268359353647774</v>
      </c>
      <c r="G18" s="35">
        <v>9.4325</v>
      </c>
      <c r="H18" s="35">
        <v>4.07</v>
      </c>
      <c r="I18" s="35">
        <v>1.145</v>
      </c>
      <c r="J18" s="35">
        <v>84.85</v>
      </c>
      <c r="K18" s="35">
        <v>28.65</v>
      </c>
      <c r="L18" s="35">
        <v>6.275</v>
      </c>
      <c r="M18" s="35">
        <v>7.275</v>
      </c>
      <c r="N18" s="38">
        <v>65</v>
      </c>
    </row>
    <row r="19" spans="1:14" ht="12.75">
      <c r="A19" s="37" t="s">
        <v>105</v>
      </c>
      <c r="B19" s="34">
        <v>1378.2328205460249</v>
      </c>
      <c r="C19" s="35">
        <v>42.653747367202065</v>
      </c>
      <c r="D19" s="35">
        <v>6.896574466073808</v>
      </c>
      <c r="E19" s="35">
        <v>4.49</v>
      </c>
      <c r="F19" s="35">
        <v>27.812060343634695</v>
      </c>
      <c r="G19" s="35">
        <v>8.905</v>
      </c>
      <c r="H19" s="35">
        <v>4.72</v>
      </c>
      <c r="I19" s="35">
        <v>1.1275</v>
      </c>
      <c r="J19" s="35">
        <v>83.725</v>
      </c>
      <c r="K19" s="35">
        <v>28.925</v>
      </c>
      <c r="L19" s="35">
        <v>5.225</v>
      </c>
      <c r="M19" s="35">
        <v>7.7</v>
      </c>
      <c r="N19" s="38">
        <v>50.75</v>
      </c>
    </row>
    <row r="20" spans="1:14" ht="12.75">
      <c r="A20" s="37" t="s">
        <v>97</v>
      </c>
      <c r="B20" s="34">
        <v>1361.334492552928</v>
      </c>
      <c r="C20" s="35">
        <v>41.19202923104726</v>
      </c>
      <c r="D20" s="35">
        <v>7.0493257927814215</v>
      </c>
      <c r="E20" s="35">
        <v>4.605</v>
      </c>
      <c r="F20" s="35">
        <v>26.893695331259273</v>
      </c>
      <c r="G20" s="35">
        <v>9.6875</v>
      </c>
      <c r="H20" s="35">
        <v>4.1225</v>
      </c>
      <c r="I20" s="35">
        <v>1.165</v>
      </c>
      <c r="J20" s="35">
        <v>84.475</v>
      </c>
      <c r="K20" s="35">
        <v>27.775</v>
      </c>
      <c r="L20" s="35">
        <v>4.6</v>
      </c>
      <c r="M20" s="35">
        <v>7.9</v>
      </c>
      <c r="N20" s="38">
        <v>68.5</v>
      </c>
    </row>
    <row r="21" spans="1:14" ht="12.75">
      <c r="A21" s="37" t="s">
        <v>99</v>
      </c>
      <c r="B21" s="34">
        <v>1355.7072702927392</v>
      </c>
      <c r="C21" s="35">
        <v>40.232585322423105</v>
      </c>
      <c r="D21" s="35">
        <v>7.1801319248744635</v>
      </c>
      <c r="E21" s="35">
        <v>4.685</v>
      </c>
      <c r="F21" s="35">
        <v>26.371611238586727</v>
      </c>
      <c r="G21" s="35">
        <v>10.0975</v>
      </c>
      <c r="H21" s="35">
        <v>4.8</v>
      </c>
      <c r="I21" s="35">
        <v>1.1475</v>
      </c>
      <c r="J21" s="35">
        <v>84.45</v>
      </c>
      <c r="K21" s="35">
        <v>27.425</v>
      </c>
      <c r="L21" s="35">
        <v>6.925</v>
      </c>
      <c r="M21" s="35">
        <v>7.7</v>
      </c>
      <c r="N21" s="38">
        <v>55.5</v>
      </c>
    </row>
    <row r="22" spans="1:14" ht="12.75">
      <c r="A22" s="37" t="s">
        <v>117</v>
      </c>
      <c r="B22" s="34">
        <v>1343.0158162366688</v>
      </c>
      <c r="C22" s="35">
        <v>39.15211469243572</v>
      </c>
      <c r="D22" s="35">
        <v>7.056884304590341</v>
      </c>
      <c r="E22" s="35">
        <v>4.72</v>
      </c>
      <c r="F22" s="35">
        <v>26.21859378502102</v>
      </c>
      <c r="G22" s="35">
        <v>10.6575</v>
      </c>
      <c r="H22" s="35">
        <v>4.0875</v>
      </c>
      <c r="I22" s="35">
        <v>1.1825</v>
      </c>
      <c r="J22" s="35">
        <v>84.925</v>
      </c>
      <c r="K22" s="35">
        <v>29.2</v>
      </c>
      <c r="L22" s="35">
        <v>5.475</v>
      </c>
      <c r="M22" s="35">
        <v>7.2</v>
      </c>
      <c r="N22" s="38">
        <v>75.75</v>
      </c>
    </row>
    <row r="23" spans="1:14" ht="12.75">
      <c r="A23" s="37" t="s">
        <v>111</v>
      </c>
      <c r="B23" s="34">
        <v>1340.706883368099</v>
      </c>
      <c r="C23" s="35">
        <v>40.856788757548884</v>
      </c>
      <c r="D23" s="35">
        <v>7.490907929855136</v>
      </c>
      <c r="E23" s="35">
        <v>4.65</v>
      </c>
      <c r="F23" s="35">
        <v>25.351037162562438</v>
      </c>
      <c r="G23" s="35">
        <v>10.47</v>
      </c>
      <c r="H23" s="35">
        <v>4.4075</v>
      </c>
      <c r="I23" s="35">
        <v>1.115</v>
      </c>
      <c r="J23" s="35">
        <v>83.7</v>
      </c>
      <c r="K23" s="35">
        <v>29.25</v>
      </c>
      <c r="L23" s="35">
        <v>5.35</v>
      </c>
      <c r="M23" s="35">
        <v>7.525</v>
      </c>
      <c r="N23" s="38">
        <v>51.25</v>
      </c>
    </row>
    <row r="24" spans="1:14" ht="12.75">
      <c r="A24" s="37" t="s">
        <v>96</v>
      </c>
      <c r="B24" s="34">
        <v>1331.412477233631</v>
      </c>
      <c r="C24" s="35">
        <v>40.24213658436114</v>
      </c>
      <c r="D24" s="35">
        <v>6.691921908189665</v>
      </c>
      <c r="E24" s="35">
        <v>4.205</v>
      </c>
      <c r="F24" s="35">
        <v>25.27481524013971</v>
      </c>
      <c r="G24" s="35">
        <v>9.4625</v>
      </c>
      <c r="H24" s="35">
        <v>4.27</v>
      </c>
      <c r="I24" s="35">
        <v>1.1375</v>
      </c>
      <c r="J24" s="35">
        <v>84.8</v>
      </c>
      <c r="K24" s="35">
        <v>29.05</v>
      </c>
      <c r="L24" s="35">
        <v>5.2</v>
      </c>
      <c r="M24" s="35">
        <v>7.3</v>
      </c>
      <c r="N24" s="38">
        <v>61.75</v>
      </c>
    </row>
    <row r="25" spans="1:14" ht="12.75">
      <c r="A25" s="37" t="s">
        <v>106</v>
      </c>
      <c r="B25" s="34">
        <v>1317.8765292851795</v>
      </c>
      <c r="C25" s="35">
        <v>41.58219994446836</v>
      </c>
      <c r="D25" s="35">
        <v>7.121248806435485</v>
      </c>
      <c r="E25" s="35">
        <v>4.499005904586209</v>
      </c>
      <c r="F25" s="35">
        <v>26.21882022580359</v>
      </c>
      <c r="G25" s="35">
        <v>9.702771946612618</v>
      </c>
      <c r="H25" s="35">
        <v>4.319061769054845</v>
      </c>
      <c r="I25" s="35">
        <v>1.123014365291998</v>
      </c>
      <c r="J25" s="35">
        <v>84.1584173367935</v>
      </c>
      <c r="K25" s="35">
        <v>29.452181755608958</v>
      </c>
      <c r="L25" s="35">
        <v>4.6067281969502645</v>
      </c>
      <c r="M25" s="35">
        <v>7.437436597229587</v>
      </c>
      <c r="N25" s="38">
        <v>55.39874965234774</v>
      </c>
    </row>
    <row r="26" spans="1:14" ht="12.75">
      <c r="A26" s="37" t="s">
        <v>21</v>
      </c>
      <c r="B26" s="34">
        <v>1307.124802301989</v>
      </c>
      <c r="C26" s="35">
        <v>40.82566937086221</v>
      </c>
      <c r="D26" s="35">
        <v>7.357348377063236</v>
      </c>
      <c r="E26" s="35">
        <v>4.66</v>
      </c>
      <c r="F26" s="35">
        <v>25.82937053621607</v>
      </c>
      <c r="G26" s="35">
        <v>10.2675</v>
      </c>
      <c r="H26" s="35">
        <v>4.1675</v>
      </c>
      <c r="I26" s="35">
        <v>1.14</v>
      </c>
      <c r="J26" s="35">
        <v>83.375</v>
      </c>
      <c r="K26" s="35">
        <v>28.5</v>
      </c>
      <c r="L26" s="35">
        <v>4.55</v>
      </c>
      <c r="M26" s="35">
        <v>8.25</v>
      </c>
      <c r="N26" s="38">
        <v>57</v>
      </c>
    </row>
    <row r="27" spans="1:14" ht="12.75">
      <c r="A27" s="37" t="s">
        <v>112</v>
      </c>
      <c r="B27" s="34">
        <v>1255.1081954514902</v>
      </c>
      <c r="C27" s="35">
        <v>35.81248774738308</v>
      </c>
      <c r="D27" s="35">
        <v>6.8837702991453</v>
      </c>
      <c r="E27" s="35">
        <v>5.18</v>
      </c>
      <c r="F27" s="35">
        <v>26.890590117799505</v>
      </c>
      <c r="G27" s="35">
        <v>11.9575</v>
      </c>
      <c r="H27" s="35">
        <v>4.4125</v>
      </c>
      <c r="I27" s="35">
        <v>1.1025</v>
      </c>
      <c r="J27" s="35">
        <v>84.975</v>
      </c>
      <c r="K27" s="35">
        <v>32.15</v>
      </c>
      <c r="L27" s="35">
        <v>4.725</v>
      </c>
      <c r="M27" s="35">
        <v>7.125</v>
      </c>
      <c r="N27" s="38">
        <v>52.25</v>
      </c>
    </row>
    <row r="28" spans="1:14" ht="12.75">
      <c r="A28" s="37" t="s">
        <v>108</v>
      </c>
      <c r="B28" s="34">
        <v>1242.8008311630215</v>
      </c>
      <c r="C28" s="35">
        <v>39.315406433656435</v>
      </c>
      <c r="D28" s="35">
        <v>7.257595100214583</v>
      </c>
      <c r="E28" s="35">
        <v>4.795</v>
      </c>
      <c r="F28" s="35">
        <v>25.961872206732693</v>
      </c>
      <c r="G28" s="35">
        <v>10.76</v>
      </c>
      <c r="H28" s="35">
        <v>4.3975</v>
      </c>
      <c r="I28" s="35">
        <v>1.135</v>
      </c>
      <c r="J28" s="35">
        <v>83.65</v>
      </c>
      <c r="K28" s="35">
        <v>29.8</v>
      </c>
      <c r="L28" s="35">
        <v>5.1</v>
      </c>
      <c r="M28" s="35">
        <v>7.45</v>
      </c>
      <c r="N28" s="38">
        <v>53.75</v>
      </c>
    </row>
    <row r="29" spans="1:14" ht="12.75">
      <c r="A29" s="37" t="s">
        <v>91</v>
      </c>
      <c r="B29" s="34">
        <v>1214.4996183499916</v>
      </c>
      <c r="C29" s="35">
        <v>39.37970670808385</v>
      </c>
      <c r="D29" s="35">
        <v>6.559243685460455</v>
      </c>
      <c r="E29" s="35">
        <v>4.645</v>
      </c>
      <c r="F29" s="35">
        <v>27.903457291744985</v>
      </c>
      <c r="G29" s="35">
        <v>9.7175</v>
      </c>
      <c r="H29" s="35">
        <v>4.0225</v>
      </c>
      <c r="I29" s="35">
        <v>1.14</v>
      </c>
      <c r="J29" s="35">
        <v>83.5</v>
      </c>
      <c r="K29" s="35">
        <v>28.175</v>
      </c>
      <c r="L29" s="35">
        <v>5.375</v>
      </c>
      <c r="M29" s="35">
        <v>8.025</v>
      </c>
      <c r="N29" s="38">
        <v>57.75</v>
      </c>
    </row>
    <row r="30" spans="1:14" ht="12.75">
      <c r="A30" s="37" t="s">
        <v>118</v>
      </c>
      <c r="B30" s="34">
        <v>1213.1218161579698</v>
      </c>
      <c r="C30" s="35">
        <v>37.07435793365705</v>
      </c>
      <c r="D30" s="35">
        <v>6.220545914148575</v>
      </c>
      <c r="E30" s="35">
        <v>4.790122313573345</v>
      </c>
      <c r="F30" s="35">
        <v>28.45210234370148</v>
      </c>
      <c r="G30" s="35">
        <v>10.291447931694082</v>
      </c>
      <c r="H30" s="35">
        <v>3.936643829997539</v>
      </c>
      <c r="I30" s="35">
        <v>1.194541053981644</v>
      </c>
      <c r="J30" s="35">
        <v>85.10983625828112</v>
      </c>
      <c r="K30" s="35">
        <v>30.892229996738575</v>
      </c>
      <c r="L30" s="35">
        <v>5.222033100498019</v>
      </c>
      <c r="M30" s="35">
        <v>7.1794134831056</v>
      </c>
      <c r="N30" s="38">
        <v>77.49934471298431</v>
      </c>
    </row>
    <row r="31" spans="1:14" ht="12.75">
      <c r="A31" s="37" t="s">
        <v>94</v>
      </c>
      <c r="B31" s="34">
        <v>1211.676219120035</v>
      </c>
      <c r="C31" s="35">
        <v>39.10454072395297</v>
      </c>
      <c r="D31" s="35">
        <v>6.493193448769513</v>
      </c>
      <c r="E31" s="35">
        <v>4.9</v>
      </c>
      <c r="F31" s="35">
        <v>29.557684706226027</v>
      </c>
      <c r="G31" s="35">
        <v>9.73</v>
      </c>
      <c r="H31" s="35">
        <v>4.3925</v>
      </c>
      <c r="I31" s="35">
        <v>1.1175</v>
      </c>
      <c r="J31" s="35">
        <v>83.275</v>
      </c>
      <c r="K31" s="35">
        <v>30.075</v>
      </c>
      <c r="L31" s="35">
        <v>5.5</v>
      </c>
      <c r="M31" s="35">
        <v>7.675</v>
      </c>
      <c r="N31" s="38">
        <v>49.75</v>
      </c>
    </row>
    <row r="32" spans="1:14" ht="12.75">
      <c r="A32" s="37" t="s">
        <v>107</v>
      </c>
      <c r="B32" s="34">
        <v>1196.5480847376314</v>
      </c>
      <c r="C32" s="35">
        <v>39.99877503010048</v>
      </c>
      <c r="D32" s="35">
        <v>7.5176548992630865</v>
      </c>
      <c r="E32" s="35">
        <v>4.565</v>
      </c>
      <c r="F32" s="35">
        <v>24.27396070037573</v>
      </c>
      <c r="G32" s="35">
        <v>10.9175</v>
      </c>
      <c r="H32" s="35">
        <v>4.065</v>
      </c>
      <c r="I32" s="35">
        <v>1.185</v>
      </c>
      <c r="J32" s="35">
        <v>84.125</v>
      </c>
      <c r="K32" s="35">
        <v>28.2</v>
      </c>
      <c r="L32" s="35">
        <v>4.825</v>
      </c>
      <c r="M32" s="35">
        <v>7.675</v>
      </c>
      <c r="N32" s="38">
        <v>72.5</v>
      </c>
    </row>
    <row r="33" spans="1:14" ht="12.75">
      <c r="A33" s="37" t="s">
        <v>92</v>
      </c>
      <c r="B33" s="34">
        <v>1178.9068826417977</v>
      </c>
      <c r="C33" s="35">
        <v>38.069263502234946</v>
      </c>
      <c r="D33" s="35">
        <v>7.282739417253739</v>
      </c>
      <c r="E33" s="35">
        <v>4.86</v>
      </c>
      <c r="F33" s="35">
        <v>25.46300675349723</v>
      </c>
      <c r="G33" s="35">
        <v>11.3975</v>
      </c>
      <c r="H33" s="35">
        <v>4.0375</v>
      </c>
      <c r="I33" s="35">
        <v>1.1775</v>
      </c>
      <c r="J33" s="35">
        <v>84.725</v>
      </c>
      <c r="K33" s="35">
        <v>28.5</v>
      </c>
      <c r="L33" s="35">
        <v>6.25</v>
      </c>
      <c r="M33" s="35">
        <v>7.225</v>
      </c>
      <c r="N33" s="38">
        <v>73</v>
      </c>
    </row>
    <row r="34" spans="1:14" ht="12.75">
      <c r="A34" s="37" t="s">
        <v>90</v>
      </c>
      <c r="B34" s="34">
        <v>1133.4580542170647</v>
      </c>
      <c r="C34" s="35">
        <v>37.358570852133084</v>
      </c>
      <c r="D34" s="35">
        <v>6.76105131223745</v>
      </c>
      <c r="E34" s="35">
        <v>4.435</v>
      </c>
      <c r="F34" s="35">
        <v>24.576364660550237</v>
      </c>
      <c r="G34" s="35">
        <v>10.7575</v>
      </c>
      <c r="H34" s="35">
        <v>4.145</v>
      </c>
      <c r="I34" s="35">
        <v>1.13</v>
      </c>
      <c r="J34" s="35">
        <v>83.525</v>
      </c>
      <c r="K34" s="35">
        <v>27.175</v>
      </c>
      <c r="L34" s="35">
        <v>5.375</v>
      </c>
      <c r="M34" s="35">
        <v>8.025</v>
      </c>
      <c r="N34" s="38">
        <v>53.75</v>
      </c>
    </row>
    <row r="35" spans="1:14" ht="12.75">
      <c r="A35" s="37" t="s">
        <v>102</v>
      </c>
      <c r="B35" s="34">
        <v>1124.866517147753</v>
      </c>
      <c r="C35" s="35">
        <v>40.19706146377832</v>
      </c>
      <c r="D35" s="35">
        <v>7.676605474772957</v>
      </c>
      <c r="E35" s="35">
        <v>5.03</v>
      </c>
      <c r="F35" s="35">
        <v>26.306764911898366</v>
      </c>
      <c r="G35" s="35">
        <v>10.775</v>
      </c>
      <c r="H35" s="35">
        <v>3.88</v>
      </c>
      <c r="I35" s="35">
        <v>1.2175</v>
      </c>
      <c r="J35" s="35">
        <v>85.325</v>
      </c>
      <c r="K35" s="35">
        <v>29.75</v>
      </c>
      <c r="L35" s="35">
        <v>6.675</v>
      </c>
      <c r="M35" s="35">
        <v>7.5</v>
      </c>
      <c r="N35" s="38">
        <v>83.75</v>
      </c>
    </row>
    <row r="36" spans="1:14" ht="12.75">
      <c r="A36" s="37" t="s">
        <v>93</v>
      </c>
      <c r="B36" s="34">
        <v>1094.1717089724486</v>
      </c>
      <c r="C36" s="35">
        <v>38.463454591532276</v>
      </c>
      <c r="D36" s="35">
        <v>6.531993907143804</v>
      </c>
      <c r="E36" s="35">
        <v>4.445</v>
      </c>
      <c r="F36" s="35">
        <v>26.24234956766048</v>
      </c>
      <c r="G36" s="35">
        <v>9.9075</v>
      </c>
      <c r="H36" s="35">
        <v>4.13</v>
      </c>
      <c r="I36" s="35">
        <v>1.125</v>
      </c>
      <c r="J36" s="35">
        <v>83.025</v>
      </c>
      <c r="K36" s="35">
        <v>29.45</v>
      </c>
      <c r="L36" s="35">
        <v>5.325</v>
      </c>
      <c r="M36" s="35">
        <v>8.275</v>
      </c>
      <c r="N36" s="38">
        <v>51.75</v>
      </c>
    </row>
    <row r="37" spans="1:14" ht="13.5" thickBot="1">
      <c r="A37" s="51"/>
      <c r="B37" s="52"/>
      <c r="C37" s="53"/>
      <c r="D37" s="53"/>
      <c r="E37" s="53"/>
      <c r="F37" s="53"/>
      <c r="G37" s="53"/>
      <c r="H37" s="53"/>
      <c r="I37" s="53"/>
      <c r="J37" s="53"/>
      <c r="K37" s="53"/>
      <c r="L37" s="53"/>
      <c r="M37" s="53"/>
      <c r="N37" s="54"/>
    </row>
    <row r="38" spans="1:14" ht="12.75">
      <c r="A38" s="55" t="s">
        <v>22</v>
      </c>
      <c r="B38" s="56">
        <f>AVERAGE(B5:B36)</f>
        <v>1343.6370303888696</v>
      </c>
      <c r="C38" s="57">
        <f aca="true" t="shared" si="0" ref="C38:N38">AVERAGE(C5:C36)</f>
        <v>40.50922491592278</v>
      </c>
      <c r="D38" s="57">
        <f t="shared" si="0"/>
        <v>7.118228754179951</v>
      </c>
      <c r="E38" s="57">
        <f t="shared" si="0"/>
        <v>4.680005215096713</v>
      </c>
      <c r="F38" s="57">
        <f t="shared" si="0"/>
        <v>26.65988229840799</v>
      </c>
      <c r="G38" s="57">
        <f t="shared" si="0"/>
        <v>10.01822792281457</v>
      </c>
      <c r="H38" s="57">
        <f t="shared" si="0"/>
        <v>4.301369841240462</v>
      </c>
      <c r="I38" s="57">
        <f t="shared" si="0"/>
        <v>1.1494715841788705</v>
      </c>
      <c r="J38" s="57">
        <f t="shared" si="0"/>
        <v>84.26780300083936</v>
      </c>
      <c r="K38" s="57">
        <f t="shared" si="0"/>
        <v>29.026922487361965</v>
      </c>
      <c r="L38" s="57">
        <f t="shared" si="0"/>
        <v>5.51350326442982</v>
      </c>
      <c r="M38" s="57">
        <f t="shared" si="0"/>
        <v>7.505383497034203</v>
      </c>
      <c r="N38" s="58">
        <f t="shared" si="0"/>
        <v>61.489648262814114</v>
      </c>
    </row>
    <row r="39" spans="1:14" ht="12.75">
      <c r="A39" s="39" t="s">
        <v>23</v>
      </c>
      <c r="B39" s="17">
        <v>175</v>
      </c>
      <c r="C39" s="9">
        <v>1.7463</v>
      </c>
      <c r="D39" s="9">
        <v>0.6792</v>
      </c>
      <c r="E39" s="9">
        <v>0.586</v>
      </c>
      <c r="F39" s="9">
        <v>2.9427</v>
      </c>
      <c r="G39" s="9">
        <v>0.8468</v>
      </c>
      <c r="H39" s="9">
        <v>0.3769</v>
      </c>
      <c r="I39" s="9">
        <v>0.0383</v>
      </c>
      <c r="J39" s="9">
        <v>1.424</v>
      </c>
      <c r="K39" s="9">
        <v>1.5214</v>
      </c>
      <c r="L39" s="9">
        <v>0.3982</v>
      </c>
      <c r="M39" s="9">
        <v>0.6619</v>
      </c>
      <c r="N39" s="41">
        <v>15.989</v>
      </c>
    </row>
    <row r="40" spans="1:14" ht="12.75">
      <c r="A40" s="39"/>
      <c r="B40" s="7"/>
      <c r="C40" s="7"/>
      <c r="D40" s="7"/>
      <c r="E40" s="7"/>
      <c r="F40" s="7"/>
      <c r="G40" s="7"/>
      <c r="H40" s="9"/>
      <c r="I40" s="9"/>
      <c r="J40" s="9"/>
      <c r="K40" s="7"/>
      <c r="L40" s="7"/>
      <c r="M40" s="7"/>
      <c r="N40" s="40"/>
    </row>
    <row r="41" spans="1:14" ht="12.75">
      <c r="A41" s="39" t="s">
        <v>24</v>
      </c>
      <c r="B41" s="9">
        <v>9.270148</v>
      </c>
      <c r="C41" s="9">
        <v>3.070076</v>
      </c>
      <c r="D41" s="9">
        <v>6.795445</v>
      </c>
      <c r="E41" s="9">
        <v>8.913682</v>
      </c>
      <c r="F41" s="9">
        <v>7.8575</v>
      </c>
      <c r="G41" s="9">
        <v>6.020124</v>
      </c>
      <c r="H41" s="9">
        <v>6.239707</v>
      </c>
      <c r="I41" s="9">
        <v>2.371228</v>
      </c>
      <c r="J41" s="9">
        <v>1.203388</v>
      </c>
      <c r="K41" s="9">
        <v>3.732478</v>
      </c>
      <c r="L41" s="9">
        <v>5.143771</v>
      </c>
      <c r="M41" s="9">
        <v>6.280049</v>
      </c>
      <c r="N41" s="41">
        <v>18.5146</v>
      </c>
    </row>
    <row r="42" spans="1:14" ht="12.75">
      <c r="A42" s="39" t="s">
        <v>25</v>
      </c>
      <c r="B42" s="9">
        <v>0.586499</v>
      </c>
      <c r="C42" s="9">
        <v>0.750781</v>
      </c>
      <c r="D42" s="9">
        <v>0.50991</v>
      </c>
      <c r="E42" s="9">
        <v>0.3988</v>
      </c>
      <c r="F42" s="9">
        <v>0.420349</v>
      </c>
      <c r="G42" s="9">
        <v>0.649259</v>
      </c>
      <c r="H42" s="9">
        <v>0.618976</v>
      </c>
      <c r="I42" s="9">
        <v>0.588904</v>
      </c>
      <c r="J42" s="9">
        <v>0.371145</v>
      </c>
      <c r="K42" s="9">
        <v>0.577943</v>
      </c>
      <c r="L42" s="9">
        <v>0.881744</v>
      </c>
      <c r="M42" s="9">
        <v>0.439246</v>
      </c>
      <c r="N42" s="41">
        <v>0.536673</v>
      </c>
    </row>
    <row r="43" spans="1:14" s="10" customFormat="1" ht="12" thickBot="1">
      <c r="A43" s="42" t="s">
        <v>26</v>
      </c>
      <c r="B43" s="19">
        <v>4</v>
      </c>
      <c r="C43" s="19">
        <v>4</v>
      </c>
      <c r="D43" s="19">
        <v>4</v>
      </c>
      <c r="E43" s="19">
        <v>4</v>
      </c>
      <c r="F43" s="19">
        <v>4</v>
      </c>
      <c r="G43" s="19">
        <v>4</v>
      </c>
      <c r="H43" s="19">
        <v>4</v>
      </c>
      <c r="I43" s="19">
        <v>4</v>
      </c>
      <c r="J43" s="19">
        <v>4</v>
      </c>
      <c r="K43" s="19">
        <v>4</v>
      </c>
      <c r="L43" s="19">
        <v>4</v>
      </c>
      <c r="M43" s="19">
        <v>4</v>
      </c>
      <c r="N43" s="43">
        <v>4</v>
      </c>
    </row>
    <row r="44" ht="12.75">
      <c r="A44" s="10"/>
    </row>
    <row r="45" ht="12.75">
      <c r="A45" s="12"/>
    </row>
    <row r="46" spans="1:6" ht="12.75">
      <c r="A46" s="12"/>
      <c r="F46" s="69"/>
    </row>
  </sheetData>
  <sheetProtection/>
  <mergeCells count="14">
    <mergeCell ref="G2:G3"/>
    <mergeCell ref="H2:H3"/>
    <mergeCell ref="A2:A4"/>
    <mergeCell ref="B2:B3"/>
    <mergeCell ref="C2:C3"/>
    <mergeCell ref="D2:D3"/>
    <mergeCell ref="E2:E3"/>
    <mergeCell ref="F2:F3"/>
    <mergeCell ref="M2:M3"/>
    <mergeCell ref="N2:N3"/>
    <mergeCell ref="I2:I3"/>
    <mergeCell ref="J2:J3"/>
    <mergeCell ref="K2:K3"/>
    <mergeCell ref="L2:L3"/>
  </mergeCells>
  <printOptions horizontalCentered="1"/>
  <pageMargins left="0.75" right="0.75" top="1" bottom="1" header="0.5" footer="0.5"/>
  <pageSetup fitToHeight="1"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Mississippi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tpw6</dc:creator>
  <cp:keywords/>
  <dc:description/>
  <cp:lastModifiedBy>Chewning, Marie N.</cp:lastModifiedBy>
  <cp:lastPrinted>2008-07-11T21:54:13Z</cp:lastPrinted>
  <dcterms:created xsi:type="dcterms:W3CDTF">2007-07-05T16:25:20Z</dcterms:created>
  <dcterms:modified xsi:type="dcterms:W3CDTF">2017-04-04T18:31:47Z</dcterms:modified>
  <cp:category/>
  <cp:version/>
  <cp:contentType/>
  <cp:contentStatus/>
</cp:coreProperties>
</file>